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64"/>
  <workbookPr defaultThemeVersion="124226"/>
  <mc:AlternateContent xmlns:mc="http://schemas.openxmlformats.org/markup-compatibility/2006">
    <mc:Choice Requires="x15">
      <x15ac:absPath xmlns:x15ac="http://schemas.microsoft.com/office/spreadsheetml/2010/11/ac" url="K:\HR_Server\Benefits\Benefits - I\Insurance\CVT (Medical, Dental, Vision)\Open Enrollment\2020-2021\20-21 Calculation Sheets\Protected Files\"/>
    </mc:Choice>
  </mc:AlternateContent>
  <xr:revisionPtr revIDLastSave="0" documentId="13_ncr:1_{78F408BB-D9F8-411D-8696-0FED06168E82}" xr6:coauthVersionLast="36" xr6:coauthVersionMax="36" xr10:uidLastSave="{00000000-0000-0000-0000-000000000000}"/>
  <bookViews>
    <workbookView xWindow="120" yWindow="96" windowWidth="17112" windowHeight="10740" xr2:uid="{00000000-000D-0000-FFFF-FFFF00000000}"/>
  </bookViews>
  <sheets>
    <sheet name="Sheet1" sheetId="1" r:id="rId1"/>
  </sheets>
  <calcPr calcId="191029"/>
</workbook>
</file>

<file path=xl/calcChain.xml><?xml version="1.0" encoding="utf-8"?>
<calcChain xmlns="http://schemas.openxmlformats.org/spreadsheetml/2006/main">
  <c r="M36" i="1" l="1"/>
  <c r="M38" i="1" l="1"/>
  <c r="M40" i="1" s="1"/>
</calcChain>
</file>

<file path=xl/sharedStrings.xml><?xml version="1.0" encoding="utf-8"?>
<sst xmlns="http://schemas.openxmlformats.org/spreadsheetml/2006/main" count="42" uniqueCount="38">
  <si>
    <t>Anthem Blue Cross 4A</t>
  </si>
  <si>
    <t>Anthem Blue Cross HDHP-2</t>
  </si>
  <si>
    <t xml:space="preserve">Anthem Blue Cross Wellness </t>
  </si>
  <si>
    <t>Anthem Blue Cross CVT Bronze</t>
  </si>
  <si>
    <t>Kaiser Permanente Plan 1</t>
  </si>
  <si>
    <t>Kaiser Permanente Plan 2</t>
  </si>
  <si>
    <t>Kaiser Permanente Wellness</t>
  </si>
  <si>
    <t xml:space="preserve">VSP - Plan C </t>
  </si>
  <si>
    <t>Employee Only</t>
  </si>
  <si>
    <t>Emp + Spouse / D. Partner</t>
  </si>
  <si>
    <t>Emp + Child / Children</t>
  </si>
  <si>
    <t>Emp + S/DP + Child(ren)</t>
  </si>
  <si>
    <t xml:space="preserve">Printed Name:  </t>
  </si>
  <si>
    <t>Employee + One</t>
  </si>
  <si>
    <t>Employee + Two (Family)</t>
  </si>
  <si>
    <t>VISION PLAN OPTIONS</t>
  </si>
  <si>
    <r>
      <t xml:space="preserve">MEDICAL PLAN OPTIONS       </t>
    </r>
    <r>
      <rPr>
        <i/>
        <sz val="10"/>
        <color indexed="8"/>
        <rFont val="Calibri"/>
        <family val="2"/>
      </rPr>
      <t>Please select one</t>
    </r>
  </si>
  <si>
    <r>
      <t xml:space="preserve">DENTAL PLAN OPTIONS                       </t>
    </r>
    <r>
      <rPr>
        <i/>
        <sz val="10"/>
        <color indexed="8"/>
        <rFont val="Calibri"/>
        <family val="2"/>
      </rPr>
      <t>Please select one</t>
    </r>
  </si>
  <si>
    <r>
      <t xml:space="preserve">Please select one plan from each category.  Eligible employees </t>
    </r>
    <r>
      <rPr>
        <b/>
        <i/>
        <sz val="11"/>
        <color indexed="8"/>
        <rFont val="Calibri"/>
        <family val="2"/>
      </rPr>
      <t>must</t>
    </r>
    <r>
      <rPr>
        <i/>
        <sz val="11"/>
        <color indexed="8"/>
        <rFont val="Calibri"/>
        <family val="2"/>
      </rPr>
      <t xml:space="preserve"> enroll in a medical, dental and vision plan.  Employees may elect different levels for each category. </t>
    </r>
    <r>
      <rPr>
        <i/>
        <sz val="10"/>
        <color indexed="8"/>
        <rFont val="Calibri"/>
        <family val="2"/>
      </rPr>
      <t xml:space="preserve"> (i.e Medical – Emp+S/DP+Child; Dental – Emp+One; Vision – Emp Only)</t>
    </r>
  </si>
  <si>
    <t>Subtotal for Medical, Dental and Vision</t>
  </si>
  <si>
    <t>SIGNATURE</t>
  </si>
  <si>
    <t>DATE</t>
  </si>
  <si>
    <t>Note:  If paying toward your coverage,employee deductions will automatically default to pre-tax unless otherwise elected</t>
  </si>
  <si>
    <t>Munis ID:</t>
  </si>
  <si>
    <t>TOTAL MONTHLY EMPLOYEE COST</t>
  </si>
  <si>
    <r>
      <t>Dental - Incentive</t>
    </r>
    <r>
      <rPr>
        <i/>
        <sz val="10"/>
        <color indexed="8"/>
        <rFont val="Calibri"/>
        <family val="2"/>
      </rPr>
      <t xml:space="preserve"> (Basic)</t>
    </r>
  </si>
  <si>
    <r>
      <t>Dental - Non Incentive</t>
    </r>
    <r>
      <rPr>
        <sz val="9"/>
        <color indexed="8"/>
        <rFont val="Calibri"/>
        <family val="2"/>
      </rPr>
      <t xml:space="preserve"> </t>
    </r>
    <r>
      <rPr>
        <i/>
        <sz val="9"/>
        <color indexed="8"/>
        <rFont val="Calibri"/>
        <family val="2"/>
      </rPr>
      <t>(DPO 70-30)</t>
    </r>
  </si>
  <si>
    <t>Anthem Blue Cross 2A</t>
  </si>
  <si>
    <t>Anthem Blue Cross 3A</t>
  </si>
  <si>
    <t>Kaiser Permanente Plan 6</t>
  </si>
  <si>
    <t>Enter Medical Plan Premium</t>
  </si>
  <si>
    <t>Enter Dental Plan Premium</t>
  </si>
  <si>
    <t xml:space="preserve">Enter Vision Plan Premium </t>
  </si>
  <si>
    <t>Blue Shield of CA - HMO Plan 1</t>
  </si>
  <si>
    <t>Blue Shield of CA - HMO Plan 2</t>
  </si>
  <si>
    <t>Kaiser Permanente Plan 5</t>
  </si>
  <si>
    <t>Anthem Blue Cross 6A</t>
  </si>
  <si>
    <t>2020-2021 Employer Healthcare Credit (will auto fill)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</si>
</sst>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4" formatCode="_(&quot;$&quot;* #,##0.00_);_(&quot;$&quot;* \(#,##0.00\);_(&quot;$&quot;* &quot;-&quot;??_);_(@_)"/>
  </numFmts>
  <fonts count="20" x14ac:knownFonts="1">
    <font>
      <sz val="11"/>
      <color theme="1"/>
      <name val="Calibri"/>
      <family val="2"/>
      <scheme val="minor"/>
    </font>
    <font>
      <i/>
      <sz val="10"/>
      <color indexed="8"/>
      <name val="Calibri"/>
      <family val="2"/>
    </font>
    <font>
      <sz val="9"/>
      <color indexed="8"/>
      <name val="Calibri"/>
      <family val="2"/>
    </font>
    <font>
      <b/>
      <i/>
      <sz val="11"/>
      <color indexed="8"/>
      <name val="Calibri"/>
      <family val="2"/>
    </font>
    <font>
      <i/>
      <sz val="11"/>
      <color indexed="8"/>
      <name val="Calibri"/>
      <family val="2"/>
    </font>
    <font>
      <i/>
      <sz val="9"/>
      <color indexed="8"/>
      <name val="Calibri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2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i/>
      <sz val="12"/>
      <color theme="1"/>
      <name val="Times New Roman"/>
      <family val="1"/>
    </font>
    <font>
      <b/>
      <sz val="14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i/>
      <sz val="12"/>
      <color rgb="FFFF0000"/>
      <name val="Calibri"/>
      <family val="2"/>
      <scheme val="minor"/>
    </font>
    <font>
      <sz val="8"/>
      <color rgb="FF000000"/>
      <name val="Segoe UI"/>
      <family val="2"/>
    </font>
  </fonts>
  <fills count="3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</fills>
  <borders count="9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4" fontId="6" fillId="0" borderId="0" applyFont="0" applyFill="0" applyBorder="0" applyAlignment="0" applyProtection="0"/>
  </cellStyleXfs>
  <cellXfs count="64">
    <xf numFmtId="0" fontId="0" fillId="0" borderId="0" xfId="0"/>
    <xf numFmtId="0" fontId="7" fillId="0" borderId="0" xfId="0" applyFont="1"/>
    <xf numFmtId="0" fontId="8" fillId="0" borderId="0" xfId="0" applyFont="1" applyAlignment="1">
      <alignment horizontal="center" wrapText="1"/>
    </xf>
    <xf numFmtId="0" fontId="0" fillId="0" borderId="0" xfId="0" applyBorder="1"/>
    <xf numFmtId="0" fontId="8" fillId="0" borderId="1" xfId="0" applyFont="1" applyBorder="1" applyAlignment="1">
      <alignment horizontal="center" wrapText="1"/>
    </xf>
    <xf numFmtId="0" fontId="0" fillId="0" borderId="0" xfId="0" applyAlignment="1">
      <alignment horizontal="center"/>
    </xf>
    <xf numFmtId="0" fontId="0" fillId="0" borderId="0" xfId="0" applyBorder="1" applyAlignment="1">
      <alignment horizontal="center"/>
    </xf>
    <xf numFmtId="0" fontId="0" fillId="0" borderId="0" xfId="0" applyAlignment="1">
      <alignment horizontal="right"/>
    </xf>
    <xf numFmtId="44" fontId="0" fillId="0" borderId="0" xfId="0" applyNumberFormat="1"/>
    <xf numFmtId="0" fontId="7" fillId="0" borderId="0" xfId="0" applyFont="1" applyAlignment="1">
      <alignment horizontal="center"/>
    </xf>
    <xf numFmtId="0" fontId="8" fillId="0" borderId="0" xfId="0" applyFont="1" applyBorder="1" applyAlignment="1">
      <alignment horizontal="center" wrapText="1"/>
    </xf>
    <xf numFmtId="0" fontId="9" fillId="0" borderId="0" xfId="0" applyFont="1" applyBorder="1" applyAlignment="1">
      <alignment horizontal="center"/>
    </xf>
    <xf numFmtId="44" fontId="0" fillId="0" borderId="0" xfId="0" applyNumberFormat="1" applyBorder="1"/>
    <xf numFmtId="0" fontId="0" fillId="0" borderId="0" xfId="0" applyNumberFormat="1" applyBorder="1"/>
    <xf numFmtId="0" fontId="10" fillId="0" borderId="2" xfId="0" applyFont="1" applyBorder="1" applyAlignment="1">
      <alignment horizontal="center" vertical="center"/>
    </xf>
    <xf numFmtId="0" fontId="10" fillId="0" borderId="2" xfId="0" applyFont="1" applyBorder="1" applyAlignment="1">
      <alignment horizontal="center" vertical="center" wrapText="1"/>
    </xf>
    <xf numFmtId="0" fontId="7" fillId="0" borderId="0" xfId="0" applyFont="1" applyAlignment="1">
      <alignment wrapText="1"/>
    </xf>
    <xf numFmtId="0" fontId="10" fillId="0" borderId="0" xfId="0" applyFont="1" applyAlignment="1">
      <alignment horizontal="right"/>
    </xf>
    <xf numFmtId="0" fontId="7" fillId="0" borderId="0" xfId="0" applyFont="1" applyAlignment="1">
      <alignment horizontal="right"/>
    </xf>
    <xf numFmtId="0" fontId="11" fillId="0" borderId="0" xfId="0" applyFont="1"/>
    <xf numFmtId="0" fontId="0" fillId="0" borderId="1" xfId="0" applyBorder="1"/>
    <xf numFmtId="0" fontId="0" fillId="0" borderId="1" xfId="0" applyBorder="1" applyAlignment="1">
      <alignment horizontal="center"/>
    </xf>
    <xf numFmtId="44" fontId="0" fillId="0" borderId="1" xfId="0" applyNumberFormat="1" applyBorder="1"/>
    <xf numFmtId="0" fontId="12" fillId="0" borderId="0" xfId="0" applyFont="1"/>
    <xf numFmtId="0" fontId="12" fillId="0" borderId="0" xfId="0" applyFont="1" applyAlignment="1">
      <alignment horizontal="center"/>
    </xf>
    <xf numFmtId="0" fontId="0" fillId="0" borderId="0" xfId="0" applyAlignment="1">
      <alignment vertical="top"/>
    </xf>
    <xf numFmtId="0" fontId="12" fillId="0" borderId="0" xfId="0" applyFont="1" applyAlignment="1">
      <alignment horizontal="right" vertical="top"/>
    </xf>
    <xf numFmtId="0" fontId="12" fillId="0" borderId="0" xfId="0" applyFont="1" applyAlignment="1">
      <alignment horizontal="right" vertical="center"/>
    </xf>
    <xf numFmtId="0" fontId="0" fillId="0" borderId="0" xfId="0" applyAlignment="1">
      <alignment horizontal="left"/>
    </xf>
    <xf numFmtId="0" fontId="12" fillId="0" borderId="3" xfId="0" applyFont="1" applyBorder="1" applyAlignment="1"/>
    <xf numFmtId="0" fontId="12" fillId="0" borderId="0" xfId="0" applyFont="1" applyBorder="1" applyAlignment="1"/>
    <xf numFmtId="0" fontId="13" fillId="0" borderId="0" xfId="0" applyFont="1" applyAlignment="1">
      <alignment horizontal="left" vertical="top"/>
    </xf>
    <xf numFmtId="44" fontId="0" fillId="0" borderId="0" xfId="0" applyNumberFormat="1" applyFill="1"/>
    <xf numFmtId="0" fontId="10" fillId="0" borderId="0" xfId="0" applyFont="1" applyBorder="1" applyAlignment="1">
      <alignment horizontal="center" vertical="center" wrapText="1"/>
    </xf>
    <xf numFmtId="0" fontId="10" fillId="0" borderId="0" xfId="0" applyFont="1" applyBorder="1" applyAlignment="1">
      <alignment horizontal="center" vertical="center"/>
    </xf>
    <xf numFmtId="0" fontId="7" fillId="0" borderId="0" xfId="0" applyFont="1" applyAlignment="1">
      <alignment horizontal="left"/>
    </xf>
    <xf numFmtId="0" fontId="0" fillId="0" borderId="0" xfId="0" applyBorder="1" applyAlignment="1"/>
    <xf numFmtId="0" fontId="12" fillId="0" borderId="0" xfId="0" applyFont="1" applyBorder="1" applyAlignment="1">
      <alignment horizontal="center"/>
    </xf>
    <xf numFmtId="0" fontId="14" fillId="0" borderId="0" xfId="0" applyFont="1" applyBorder="1" applyAlignment="1">
      <alignment horizontal="center"/>
    </xf>
    <xf numFmtId="0" fontId="17" fillId="0" borderId="0" xfId="0" applyFont="1" applyBorder="1" applyAlignment="1">
      <alignment horizontal="center"/>
    </xf>
    <xf numFmtId="0" fontId="7" fillId="0" borderId="0" xfId="0" applyFont="1" applyBorder="1" applyAlignment="1">
      <alignment horizontal="center"/>
    </xf>
    <xf numFmtId="0" fontId="9" fillId="0" borderId="0" xfId="0" applyFont="1" applyFill="1" applyBorder="1" applyAlignment="1">
      <alignment horizontal="center"/>
    </xf>
    <xf numFmtId="0" fontId="0" fillId="0" borderId="0" xfId="0" applyFill="1" applyBorder="1"/>
    <xf numFmtId="44" fontId="0" fillId="0" borderId="0" xfId="0" applyNumberFormat="1" applyFill="1" applyBorder="1"/>
    <xf numFmtId="0" fontId="18" fillId="0" borderId="0" xfId="0" applyFont="1" applyAlignment="1">
      <alignment horizontal="right"/>
    </xf>
    <xf numFmtId="0" fontId="0" fillId="0" borderId="6" xfId="0" applyBorder="1" applyAlignment="1">
      <alignment horizontal="right"/>
    </xf>
    <xf numFmtId="0" fontId="0" fillId="0" borderId="8" xfId="0" applyFill="1" applyBorder="1"/>
    <xf numFmtId="0" fontId="9" fillId="0" borderId="8" xfId="0" applyFont="1" applyFill="1" applyBorder="1" applyAlignment="1">
      <alignment horizontal="center"/>
    </xf>
    <xf numFmtId="44" fontId="0" fillId="0" borderId="8" xfId="0" applyNumberFormat="1" applyFill="1" applyBorder="1"/>
    <xf numFmtId="44" fontId="0" fillId="0" borderId="7" xfId="0" applyNumberFormat="1" applyFill="1" applyBorder="1"/>
    <xf numFmtId="0" fontId="12" fillId="0" borderId="3" xfId="0" applyFont="1" applyBorder="1" applyAlignment="1">
      <alignment horizontal="right" vertical="center"/>
    </xf>
    <xf numFmtId="0" fontId="0" fillId="0" borderId="0" xfId="0" applyBorder="1" applyAlignment="1">
      <alignment horizontal="right"/>
    </xf>
    <xf numFmtId="44" fontId="16" fillId="0" borderId="4" xfId="1" applyFont="1" applyBorder="1" applyAlignment="1">
      <alignment horizontal="center"/>
    </xf>
    <xf numFmtId="44" fontId="16" fillId="0" borderId="5" xfId="1" applyFont="1" applyBorder="1" applyAlignment="1">
      <alignment horizontal="center"/>
    </xf>
    <xf numFmtId="44" fontId="16" fillId="0" borderId="4" xfId="0" applyNumberFormat="1" applyFont="1" applyBorder="1" applyAlignment="1">
      <alignment horizontal="center"/>
    </xf>
    <xf numFmtId="44" fontId="16" fillId="0" borderId="5" xfId="0" applyNumberFormat="1" applyFont="1" applyBorder="1" applyAlignment="1">
      <alignment horizontal="center"/>
    </xf>
    <xf numFmtId="0" fontId="0" fillId="0" borderId="3" xfId="0" applyBorder="1" applyAlignment="1">
      <alignment horizontal="center"/>
    </xf>
    <xf numFmtId="0" fontId="11" fillId="0" borderId="0" xfId="0" applyFont="1" applyAlignment="1">
      <alignment horizontal="center" vertical="center" wrapText="1"/>
    </xf>
    <xf numFmtId="0" fontId="15" fillId="0" borderId="0" xfId="0" applyFont="1" applyAlignment="1">
      <alignment horizontal="center" vertical="center" wrapText="1"/>
    </xf>
    <xf numFmtId="0" fontId="16" fillId="0" borderId="5" xfId="0" applyFont="1" applyBorder="1" applyAlignment="1">
      <alignment horizontal="center"/>
    </xf>
    <xf numFmtId="0" fontId="16" fillId="2" borderId="1" xfId="0" applyFont="1" applyFill="1" applyBorder="1" applyAlignment="1" applyProtection="1">
      <alignment horizontal="center"/>
      <protection locked="0"/>
    </xf>
    <xf numFmtId="0" fontId="10" fillId="0" borderId="1" xfId="0" applyFont="1" applyBorder="1" applyAlignment="1" applyProtection="1">
      <protection locked="0"/>
    </xf>
    <xf numFmtId="44" fontId="16" fillId="2" borderId="4" xfId="1" applyFont="1" applyFill="1" applyBorder="1" applyAlignment="1" applyProtection="1">
      <alignment horizontal="center"/>
      <protection locked="0"/>
    </xf>
    <xf numFmtId="44" fontId="16" fillId="2" borderId="5" xfId="1" applyFont="1" applyFill="1" applyBorder="1" applyAlignment="1" applyProtection="1">
      <alignment horizontal="center"/>
      <protection locked="0"/>
    </xf>
  </cellXfs>
  <cellStyles count="2">
    <cellStyle name="Currency" xfId="1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trlProps/ctrlProp1.xml><?xml version="1.0" encoding="utf-8"?>
<formControlPr xmlns="http://schemas.microsoft.com/office/spreadsheetml/2009/9/main" objectType="CheckBox" lockText="1" noThreeD="1"/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304800</xdr:colOff>
          <xdr:row>38</xdr:row>
          <xdr:rowOff>76200</xdr:rowOff>
        </xdr:from>
        <xdr:to>
          <xdr:col>9</xdr:col>
          <xdr:colOff>624840</xdr:colOff>
          <xdr:row>39</xdr:row>
          <xdr:rowOff>99060</xdr:rowOff>
        </xdr:to>
        <xdr:sp macro="" textlink="">
          <xdr:nvSpPr>
            <xdr:cNvPr id="1086" name="Check Box 62" hidden="1">
              <a:extLst>
                <a:ext uri="{63B3BB69-23CF-44E3-9099-C40C66FF867C}">
                  <a14:compatExt spid="_x0000_s1086"/>
                </a:ext>
                <a:ext uri="{FF2B5EF4-FFF2-40B4-BE49-F238E27FC236}">
                  <a16:creationId xmlns:a16="http://schemas.microsoft.com/office/drawing/2014/main" id="{00000000-0008-0000-0000-00003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I elect Post-Tax Deduction for my contribution</a:t>
              </a:r>
            </a:p>
          </xdr:txBody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ctrlProp" Target="../ctrlProps/ctrlProp1.xml"/><Relationship Id="rId4" Type="http://schemas.openxmlformats.org/officeDocument/2006/relationships/vmlDrawing" Target="../drawings/vmlDrawing2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N44"/>
  <sheetViews>
    <sheetView showGridLines="0" tabSelected="1" view="pageLayout" topLeftCell="A20" zoomScaleNormal="100" workbookViewId="0">
      <selection activeCell="G28" sqref="G28"/>
    </sheetView>
  </sheetViews>
  <sheetFormatPr defaultColWidth="9.109375" defaultRowHeight="14.4" x14ac:dyDescent="0.3"/>
  <cols>
    <col min="1" max="1" width="27.88671875" customWidth="1"/>
    <col min="2" max="2" width="1.109375" customWidth="1"/>
    <col min="3" max="3" width="3.21875" style="5" customWidth="1"/>
    <col min="4" max="4" width="10.109375" bestFit="1" customWidth="1"/>
    <col min="5" max="5" width="1.109375" customWidth="1"/>
    <col min="6" max="6" width="3.21875" style="5" customWidth="1"/>
    <col min="7" max="7" width="10.5546875" bestFit="1" customWidth="1"/>
    <col min="8" max="8" width="1.109375" customWidth="1"/>
    <col min="9" max="9" width="3.21875" style="5" customWidth="1"/>
    <col min="10" max="10" width="10.5546875" bestFit="1" customWidth="1"/>
    <col min="11" max="11" width="1.109375" customWidth="1"/>
    <col min="12" max="12" width="3.21875" style="5" customWidth="1"/>
    <col min="13" max="13" width="11.5546875" customWidth="1"/>
    <col min="14" max="14" width="9.33203125" style="8" customWidth="1"/>
  </cols>
  <sheetData>
    <row r="1" spans="1:14" ht="42" customHeight="1" x14ac:dyDescent="0.3">
      <c r="A1" s="57" t="s">
        <v>18</v>
      </c>
      <c r="B1" s="57"/>
      <c r="C1" s="58"/>
      <c r="D1" s="58"/>
      <c r="E1" s="58"/>
      <c r="F1" s="58"/>
      <c r="G1" s="58"/>
      <c r="H1" s="58"/>
      <c r="I1" s="58"/>
      <c r="J1" s="58"/>
      <c r="K1" s="58"/>
      <c r="L1" s="58"/>
      <c r="M1" s="58"/>
      <c r="N1" s="58"/>
    </row>
    <row r="2" spans="1:14" ht="24" customHeight="1" thickBot="1" x14ac:dyDescent="0.4">
      <c r="A2" s="7" t="s">
        <v>12</v>
      </c>
      <c r="B2" s="7"/>
      <c r="C2" s="60"/>
      <c r="D2" s="60"/>
      <c r="E2" s="60"/>
      <c r="F2" s="60"/>
      <c r="G2" s="60"/>
      <c r="H2" s="60"/>
      <c r="I2" s="60"/>
      <c r="J2" s="60"/>
      <c r="K2" s="60"/>
      <c r="L2" s="60"/>
      <c r="M2" s="7" t="s">
        <v>23</v>
      </c>
      <c r="N2" s="61"/>
    </row>
    <row r="3" spans="1:14" ht="10.5" customHeight="1" x14ac:dyDescent="0.3">
      <c r="C3" s="6"/>
      <c r="D3" s="3"/>
      <c r="E3" s="3"/>
      <c r="F3" s="6"/>
      <c r="G3" s="3"/>
      <c r="H3" s="3"/>
      <c r="I3" s="6"/>
      <c r="J3" s="3"/>
      <c r="K3" s="3"/>
      <c r="L3" s="6"/>
    </row>
    <row r="4" spans="1:14" ht="39.75" customHeight="1" thickBot="1" x14ac:dyDescent="0.35">
      <c r="A4" s="15" t="s">
        <v>16</v>
      </c>
      <c r="B4" s="33"/>
      <c r="D4" s="4" t="s">
        <v>8</v>
      </c>
      <c r="E4" s="10"/>
      <c r="F4" s="2"/>
      <c r="G4" s="4" t="s">
        <v>9</v>
      </c>
      <c r="H4" s="10"/>
      <c r="I4" s="2"/>
      <c r="J4" s="4" t="s">
        <v>10</v>
      </c>
      <c r="K4" s="10"/>
      <c r="L4" s="2"/>
      <c r="M4" s="4" t="s">
        <v>11</v>
      </c>
    </row>
    <row r="5" spans="1:14" x14ac:dyDescent="0.3">
      <c r="A5" s="1"/>
      <c r="B5" s="1"/>
      <c r="C5" s="40"/>
      <c r="F5" s="40"/>
    </row>
    <row r="6" spans="1:14" x14ac:dyDescent="0.3">
      <c r="A6" s="45" t="s">
        <v>27</v>
      </c>
      <c r="B6" s="46"/>
      <c r="C6" s="47"/>
      <c r="D6" s="48">
        <v>1063</v>
      </c>
      <c r="E6" s="48"/>
      <c r="F6" s="47"/>
      <c r="G6" s="48">
        <v>1903</v>
      </c>
      <c r="H6" s="48"/>
      <c r="I6" s="47"/>
      <c r="J6" s="48">
        <v>1563</v>
      </c>
      <c r="K6" s="48"/>
      <c r="L6" s="47"/>
      <c r="M6" s="49">
        <v>2307</v>
      </c>
    </row>
    <row r="7" spans="1:14" x14ac:dyDescent="0.3">
      <c r="A7" s="45" t="s">
        <v>28</v>
      </c>
      <c r="B7" s="46"/>
      <c r="C7" s="47"/>
      <c r="D7" s="48">
        <v>1032</v>
      </c>
      <c r="E7" s="48"/>
      <c r="F7" s="47"/>
      <c r="G7" s="48">
        <v>1847</v>
      </c>
      <c r="H7" s="48"/>
      <c r="I7" s="47"/>
      <c r="J7" s="48">
        <v>1517</v>
      </c>
      <c r="K7" s="48"/>
      <c r="L7" s="47"/>
      <c r="M7" s="49">
        <v>2240</v>
      </c>
    </row>
    <row r="8" spans="1:14" x14ac:dyDescent="0.3">
      <c r="A8" s="45" t="s">
        <v>0</v>
      </c>
      <c r="B8" s="46"/>
      <c r="C8" s="47"/>
      <c r="D8" s="48">
        <v>991</v>
      </c>
      <c r="E8" s="48"/>
      <c r="F8" s="47"/>
      <c r="G8" s="48">
        <v>1774</v>
      </c>
      <c r="H8" s="48"/>
      <c r="I8" s="47"/>
      <c r="J8" s="48">
        <v>1457</v>
      </c>
      <c r="K8" s="48"/>
      <c r="L8" s="47"/>
      <c r="M8" s="49">
        <v>2151</v>
      </c>
    </row>
    <row r="9" spans="1:14" x14ac:dyDescent="0.3">
      <c r="A9" s="45" t="s">
        <v>36</v>
      </c>
      <c r="B9" s="46"/>
      <c r="C9" s="47"/>
      <c r="D9" s="48">
        <v>913</v>
      </c>
      <c r="E9" s="48"/>
      <c r="F9" s="47"/>
      <c r="G9" s="48">
        <v>1634</v>
      </c>
      <c r="H9" s="48"/>
      <c r="I9" s="47"/>
      <c r="J9" s="48">
        <v>1342</v>
      </c>
      <c r="K9" s="48"/>
      <c r="L9" s="47"/>
      <c r="M9" s="49">
        <v>1981</v>
      </c>
    </row>
    <row r="10" spans="1:14" x14ac:dyDescent="0.3">
      <c r="A10" s="45" t="s">
        <v>2</v>
      </c>
      <c r="B10" s="46"/>
      <c r="C10" s="47"/>
      <c r="D10" s="48">
        <v>920</v>
      </c>
      <c r="E10" s="48"/>
      <c r="F10" s="47"/>
      <c r="G10" s="48">
        <v>1647</v>
      </c>
      <c r="H10" s="48"/>
      <c r="I10" s="47"/>
      <c r="J10" s="48">
        <v>1353</v>
      </c>
      <c r="K10" s="48"/>
      <c r="L10" s="47"/>
      <c r="M10" s="49">
        <v>1996</v>
      </c>
    </row>
    <row r="11" spans="1:14" x14ac:dyDescent="0.3">
      <c r="A11" s="45" t="s">
        <v>1</v>
      </c>
      <c r="B11" s="46"/>
      <c r="C11" s="47"/>
      <c r="D11" s="48">
        <v>556</v>
      </c>
      <c r="E11" s="48"/>
      <c r="F11" s="47"/>
      <c r="G11" s="48">
        <v>996</v>
      </c>
      <c r="H11" s="48"/>
      <c r="I11" s="47"/>
      <c r="J11" s="48">
        <v>817</v>
      </c>
      <c r="K11" s="48"/>
      <c r="L11" s="47"/>
      <c r="M11" s="49">
        <v>1207</v>
      </c>
    </row>
    <row r="12" spans="1:14" x14ac:dyDescent="0.3">
      <c r="A12" s="45" t="s">
        <v>3</v>
      </c>
      <c r="B12" s="46"/>
      <c r="C12" s="47"/>
      <c r="D12" s="48">
        <v>511</v>
      </c>
      <c r="E12" s="48"/>
      <c r="F12" s="47"/>
      <c r="G12" s="48">
        <v>914</v>
      </c>
      <c r="H12" s="48"/>
      <c r="I12" s="47"/>
      <c r="J12" s="48">
        <v>751</v>
      </c>
      <c r="K12" s="48"/>
      <c r="L12" s="47"/>
      <c r="M12" s="49">
        <v>1109</v>
      </c>
    </row>
    <row r="13" spans="1:14" ht="9" customHeight="1" x14ac:dyDescent="0.3">
      <c r="A13" s="7"/>
      <c r="B13" s="42"/>
      <c r="C13" s="41"/>
      <c r="D13" s="32"/>
      <c r="E13" s="43"/>
      <c r="F13" s="41"/>
      <c r="G13" s="32"/>
      <c r="H13" s="43"/>
      <c r="I13" s="41"/>
      <c r="J13" s="32"/>
      <c r="K13" s="43"/>
      <c r="L13" s="41"/>
      <c r="M13" s="32"/>
    </row>
    <row r="14" spans="1:14" ht="14.4" customHeight="1" x14ac:dyDescent="0.3">
      <c r="A14" s="45" t="s">
        <v>33</v>
      </c>
      <c r="B14" s="46"/>
      <c r="C14" s="47"/>
      <c r="D14" s="48">
        <v>992</v>
      </c>
      <c r="E14" s="48"/>
      <c r="F14" s="47"/>
      <c r="G14" s="48">
        <v>1766</v>
      </c>
      <c r="H14" s="48"/>
      <c r="I14" s="47"/>
      <c r="J14" s="48">
        <v>1453</v>
      </c>
      <c r="K14" s="48"/>
      <c r="L14" s="47"/>
      <c r="M14" s="49">
        <v>2138</v>
      </c>
    </row>
    <row r="15" spans="1:14" ht="14.4" customHeight="1" x14ac:dyDescent="0.3">
      <c r="A15" s="45" t="s">
        <v>34</v>
      </c>
      <c r="B15" s="46"/>
      <c r="C15" s="47"/>
      <c r="D15" s="48">
        <v>944</v>
      </c>
      <c r="E15" s="48"/>
      <c r="F15" s="47"/>
      <c r="G15" s="48">
        <v>1679</v>
      </c>
      <c r="H15" s="48"/>
      <c r="I15" s="47"/>
      <c r="J15" s="48">
        <v>1382</v>
      </c>
      <c r="K15" s="48"/>
      <c r="L15" s="47"/>
      <c r="M15" s="49">
        <v>2033</v>
      </c>
    </row>
    <row r="16" spans="1:14" ht="9" customHeight="1" x14ac:dyDescent="0.3">
      <c r="A16" s="7"/>
      <c r="B16" s="42"/>
      <c r="C16" s="41"/>
      <c r="D16" s="32"/>
      <c r="E16" s="43"/>
      <c r="F16" s="41"/>
      <c r="G16" s="32"/>
      <c r="H16" s="43"/>
      <c r="I16" s="41"/>
      <c r="J16" s="32"/>
      <c r="K16" s="43"/>
      <c r="L16" s="41"/>
      <c r="M16" s="32"/>
    </row>
    <row r="17" spans="1:14" x14ac:dyDescent="0.3">
      <c r="A17" s="45" t="s">
        <v>4</v>
      </c>
      <c r="B17" s="46"/>
      <c r="C17" s="47"/>
      <c r="D17" s="48">
        <v>1017</v>
      </c>
      <c r="E17" s="48"/>
      <c r="F17" s="47"/>
      <c r="G17" s="48">
        <v>1819</v>
      </c>
      <c r="H17" s="48"/>
      <c r="I17" s="47"/>
      <c r="J17" s="48">
        <v>1494</v>
      </c>
      <c r="K17" s="48"/>
      <c r="L17" s="47"/>
      <c r="M17" s="49">
        <v>2204</v>
      </c>
    </row>
    <row r="18" spans="1:14" x14ac:dyDescent="0.3">
      <c r="A18" s="45" t="s">
        <v>5</v>
      </c>
      <c r="B18" s="46"/>
      <c r="C18" s="47"/>
      <c r="D18" s="48">
        <v>1007</v>
      </c>
      <c r="E18" s="48"/>
      <c r="F18" s="47"/>
      <c r="G18" s="48">
        <v>1800</v>
      </c>
      <c r="H18" s="48"/>
      <c r="I18" s="47"/>
      <c r="J18" s="48">
        <v>1479</v>
      </c>
      <c r="K18" s="48"/>
      <c r="L18" s="47"/>
      <c r="M18" s="49">
        <v>2182</v>
      </c>
    </row>
    <row r="19" spans="1:14" x14ac:dyDescent="0.3">
      <c r="A19" s="45" t="s">
        <v>35</v>
      </c>
      <c r="B19" s="46"/>
      <c r="C19" s="47"/>
      <c r="D19" s="48">
        <v>951</v>
      </c>
      <c r="E19" s="48"/>
      <c r="F19" s="47"/>
      <c r="G19" s="48">
        <v>1701</v>
      </c>
      <c r="H19" s="48"/>
      <c r="I19" s="47"/>
      <c r="J19" s="48">
        <v>1398</v>
      </c>
      <c r="K19" s="48"/>
      <c r="L19" s="47"/>
      <c r="M19" s="49">
        <v>2062</v>
      </c>
    </row>
    <row r="20" spans="1:14" x14ac:dyDescent="0.3">
      <c r="A20" s="45" t="s">
        <v>29</v>
      </c>
      <c r="B20" s="46"/>
      <c r="C20" s="47"/>
      <c r="D20" s="48">
        <v>964</v>
      </c>
      <c r="E20" s="48"/>
      <c r="F20" s="47"/>
      <c r="G20" s="48">
        <v>1725</v>
      </c>
      <c r="H20" s="48"/>
      <c r="I20" s="47"/>
      <c r="J20" s="48">
        <v>1417</v>
      </c>
      <c r="K20" s="48"/>
      <c r="L20" s="47"/>
      <c r="M20" s="49">
        <v>2090</v>
      </c>
    </row>
    <row r="21" spans="1:14" x14ac:dyDescent="0.3">
      <c r="A21" s="45" t="s">
        <v>6</v>
      </c>
      <c r="B21" s="46"/>
      <c r="C21" s="47"/>
      <c r="D21" s="48">
        <v>804</v>
      </c>
      <c r="E21" s="48"/>
      <c r="F21" s="47"/>
      <c r="G21" s="48">
        <v>1438</v>
      </c>
      <c r="H21" s="48"/>
      <c r="I21" s="47"/>
      <c r="J21" s="48">
        <v>1181</v>
      </c>
      <c r="K21" s="48"/>
      <c r="L21" s="47"/>
      <c r="M21" s="49">
        <v>1742</v>
      </c>
    </row>
    <row r="22" spans="1:14" ht="15" thickBot="1" x14ac:dyDescent="0.35">
      <c r="A22" s="51"/>
      <c r="B22" s="42"/>
      <c r="C22" s="41"/>
      <c r="D22" s="43"/>
      <c r="E22" s="43"/>
      <c r="F22" s="41"/>
      <c r="G22" s="43"/>
      <c r="H22" s="43"/>
      <c r="I22" s="41"/>
      <c r="J22" s="43"/>
      <c r="K22" s="43"/>
      <c r="L22" s="41"/>
      <c r="M22" s="43"/>
    </row>
    <row r="23" spans="1:14" ht="18" customHeight="1" thickBot="1" x14ac:dyDescent="0.4">
      <c r="C23" s="6"/>
      <c r="F23" s="6"/>
      <c r="I23" s="6"/>
      <c r="J23" s="19"/>
      <c r="K23" s="19"/>
      <c r="L23" s="44" t="s">
        <v>30</v>
      </c>
      <c r="M23" s="62">
        <v>0</v>
      </c>
      <c r="N23" s="63"/>
    </row>
    <row r="24" spans="1:14" ht="10.5" customHeight="1" x14ac:dyDescent="0.3">
      <c r="C24" s="6"/>
      <c r="F24" s="6"/>
      <c r="I24" s="6"/>
      <c r="L24" s="6"/>
      <c r="M24" s="7"/>
    </row>
    <row r="25" spans="1:14" ht="36" customHeight="1" thickBot="1" x14ac:dyDescent="0.35">
      <c r="A25" s="15" t="s">
        <v>17</v>
      </c>
      <c r="B25" s="33"/>
      <c r="D25" s="4" t="s">
        <v>8</v>
      </c>
      <c r="E25" s="10"/>
      <c r="F25" s="2"/>
      <c r="G25" s="4" t="s">
        <v>13</v>
      </c>
      <c r="H25" s="10"/>
      <c r="I25" s="2"/>
      <c r="J25" s="4" t="s">
        <v>14</v>
      </c>
      <c r="K25" s="10"/>
      <c r="L25" s="10"/>
      <c r="M25" s="10"/>
    </row>
    <row r="26" spans="1:14" x14ac:dyDescent="0.3">
      <c r="A26" s="16"/>
      <c r="B26" s="16"/>
      <c r="C26" s="9"/>
      <c r="L26" s="6"/>
      <c r="M26" s="3"/>
    </row>
    <row r="27" spans="1:14" x14ac:dyDescent="0.3">
      <c r="A27" s="45" t="s">
        <v>25</v>
      </c>
      <c r="B27" s="46"/>
      <c r="C27" s="47"/>
      <c r="D27" s="48">
        <v>68.52</v>
      </c>
      <c r="E27" s="48"/>
      <c r="F27" s="47"/>
      <c r="G27" s="48">
        <v>124.13</v>
      </c>
      <c r="H27" s="48"/>
      <c r="I27" s="47"/>
      <c r="J27" s="49">
        <v>178.44</v>
      </c>
      <c r="K27" s="8"/>
      <c r="L27" s="11"/>
      <c r="M27" s="12"/>
    </row>
    <row r="28" spans="1:14" ht="15" thickBot="1" x14ac:dyDescent="0.35">
      <c r="A28" s="45" t="s">
        <v>26</v>
      </c>
      <c r="B28" s="46"/>
      <c r="C28" s="47"/>
      <c r="D28" s="48">
        <v>40.200000000000003</v>
      </c>
      <c r="E28" s="48"/>
      <c r="F28" s="47"/>
      <c r="G28" s="48">
        <v>77.709999999999994</v>
      </c>
      <c r="H28" s="48"/>
      <c r="I28" s="47"/>
      <c r="J28" s="49">
        <v>135.94999999999999</v>
      </c>
      <c r="K28" s="8"/>
      <c r="L28" s="11"/>
      <c r="M28" s="12"/>
    </row>
    <row r="29" spans="1:14" ht="18" customHeight="1" thickBot="1" x14ac:dyDescent="0.4">
      <c r="A29" s="31"/>
      <c r="B29" s="31"/>
      <c r="C29" s="6"/>
      <c r="F29" s="6"/>
      <c r="I29" s="6"/>
      <c r="L29" s="44" t="s">
        <v>31</v>
      </c>
      <c r="M29" s="62"/>
      <c r="N29" s="63"/>
    </row>
    <row r="30" spans="1:14" ht="10.5" customHeight="1" x14ac:dyDescent="0.3">
      <c r="C30" s="6"/>
      <c r="F30" s="6"/>
      <c r="I30" s="6"/>
      <c r="L30" s="6"/>
    </row>
    <row r="31" spans="1:14" ht="30" customHeight="1" thickBot="1" x14ac:dyDescent="0.35">
      <c r="A31" s="14" t="s">
        <v>15</v>
      </c>
      <c r="B31" s="34"/>
      <c r="D31" s="4" t="s">
        <v>8</v>
      </c>
      <c r="E31" s="10"/>
      <c r="F31" s="2"/>
      <c r="G31" s="4" t="s">
        <v>13</v>
      </c>
      <c r="H31" s="10"/>
      <c r="I31" s="2"/>
      <c r="J31" s="4" t="s">
        <v>14</v>
      </c>
      <c r="K31" s="10"/>
      <c r="L31" s="10"/>
      <c r="M31" s="10"/>
    </row>
    <row r="32" spans="1:14" x14ac:dyDescent="0.3">
      <c r="A32" s="1"/>
      <c r="B32" s="1"/>
      <c r="C32" s="9"/>
      <c r="L32" s="6"/>
      <c r="M32" s="3"/>
    </row>
    <row r="33" spans="1:14" ht="15" thickBot="1" x14ac:dyDescent="0.35">
      <c r="A33" s="45" t="s">
        <v>7</v>
      </c>
      <c r="B33" s="46"/>
      <c r="C33" s="47"/>
      <c r="D33" s="48">
        <v>13.32</v>
      </c>
      <c r="E33" s="48"/>
      <c r="F33" s="47"/>
      <c r="G33" s="48">
        <v>24.74</v>
      </c>
      <c r="H33" s="48"/>
      <c r="I33" s="47"/>
      <c r="J33" s="49">
        <v>38.1</v>
      </c>
      <c r="K33" s="8"/>
      <c r="L33" s="11"/>
      <c r="M33" s="12"/>
      <c r="N33" s="12"/>
    </row>
    <row r="34" spans="1:14" ht="18" customHeight="1" thickBot="1" x14ac:dyDescent="0.4">
      <c r="J34" s="44"/>
      <c r="L34" s="44" t="s">
        <v>32</v>
      </c>
      <c r="M34" s="62">
        <v>0</v>
      </c>
      <c r="N34" s="63"/>
    </row>
    <row r="35" spans="1:14" ht="15.75" customHeight="1" thickBot="1" x14ac:dyDescent="0.35">
      <c r="M35" s="7"/>
      <c r="N35" s="13"/>
    </row>
    <row r="36" spans="1:14" ht="18" customHeight="1" thickBot="1" x14ac:dyDescent="0.4">
      <c r="A36" s="35"/>
      <c r="D36" s="18"/>
      <c r="E36" s="36"/>
      <c r="F36" s="36"/>
      <c r="G36" s="36"/>
      <c r="H36" s="36"/>
      <c r="I36" s="36"/>
      <c r="J36" s="39"/>
      <c r="K36" s="39"/>
      <c r="L36" s="18" t="s">
        <v>19</v>
      </c>
      <c r="M36" s="54">
        <f>M23+M29+M34</f>
        <v>0</v>
      </c>
      <c r="N36" s="59"/>
    </row>
    <row r="37" spans="1:14" ht="7.5" customHeight="1" thickBot="1" x14ac:dyDescent="0.35"/>
    <row r="38" spans="1:14" ht="18" customHeight="1" thickBot="1" x14ac:dyDescent="0.45">
      <c r="B38" s="5"/>
      <c r="D38" s="5"/>
      <c r="E38" s="5"/>
      <c r="G38" s="38"/>
      <c r="L38" s="18" t="s">
        <v>37</v>
      </c>
      <c r="M38" s="52">
        <f>IF(M36&gt;=1832.46,-1832.46,IF(M36&gt;=1447.11,"No Cost Share",IF(M36&lt;1447.11,-1447.11)))</f>
        <v>-1447.11</v>
      </c>
      <c r="N38" s="53"/>
    </row>
    <row r="39" spans="1:14" ht="17.25" customHeight="1" thickBot="1" x14ac:dyDescent="0.35">
      <c r="C39" s="37"/>
      <c r="D39" s="30"/>
      <c r="F39" s="37"/>
      <c r="G39" s="30"/>
      <c r="J39" s="26"/>
      <c r="K39" s="26"/>
      <c r="L39" s="26"/>
      <c r="M39" s="26"/>
      <c r="N39" s="27"/>
    </row>
    <row r="40" spans="1:14" ht="18" customHeight="1" thickBot="1" x14ac:dyDescent="0.4">
      <c r="A40" s="19"/>
      <c r="B40" s="19"/>
      <c r="J40" s="26"/>
      <c r="K40" s="26"/>
      <c r="L40" s="17" t="s">
        <v>24</v>
      </c>
      <c r="M40" s="54">
        <f>IF(M38="No Cost Share",0,(M36+M38))</f>
        <v>-1447.11</v>
      </c>
      <c r="N40" s="55"/>
    </row>
    <row r="41" spans="1:14" x14ac:dyDescent="0.3">
      <c r="A41" s="23"/>
      <c r="B41" s="23"/>
      <c r="C41" s="24"/>
      <c r="D41" s="23"/>
      <c r="E41" s="23"/>
      <c r="F41" s="24"/>
      <c r="G41" s="23"/>
      <c r="H41" s="23"/>
      <c r="I41" s="37"/>
      <c r="J41" s="30"/>
      <c r="K41" s="30"/>
      <c r="L41" s="30"/>
      <c r="M41" s="29"/>
      <c r="N41" s="50" t="s">
        <v>22</v>
      </c>
    </row>
    <row r="42" spans="1:14" ht="18" customHeight="1" thickBot="1" x14ac:dyDescent="0.35">
      <c r="A42" s="20"/>
      <c r="B42" s="20"/>
      <c r="C42" s="21"/>
      <c r="D42" s="20"/>
      <c r="E42" s="20"/>
      <c r="F42" s="21"/>
      <c r="G42" s="20"/>
      <c r="H42" s="20"/>
      <c r="I42" s="21"/>
      <c r="L42" s="28"/>
      <c r="M42" s="20"/>
      <c r="N42" s="22"/>
    </row>
    <row r="43" spans="1:14" x14ac:dyDescent="0.3">
      <c r="A43" s="56" t="s">
        <v>20</v>
      </c>
      <c r="B43" s="56"/>
      <c r="C43" s="56"/>
      <c r="D43" s="56"/>
      <c r="E43" s="56"/>
      <c r="F43" s="56"/>
      <c r="G43" s="56"/>
      <c r="H43" s="56"/>
      <c r="I43" s="56"/>
      <c r="M43" s="56" t="s">
        <v>21</v>
      </c>
      <c r="N43" s="56"/>
    </row>
    <row r="44" spans="1:14" x14ac:dyDescent="0.3">
      <c r="J44" s="25"/>
      <c r="K44" s="25"/>
    </row>
  </sheetData>
  <sheetProtection algorithmName="SHA-512" hashValue="Y1Z7Md1C38nNSfQzluDHy0EHtL2t/u/r/FSfU5weoHPKz8WCyXaMfs6umk8JCAfvR0b2l/4EKcfdhZz1dZFQmw==" saltValue="VxzvMlmR6KgwHvxerC/whQ==" spinCount="100000" sheet="1" objects="1" scenarios="1"/>
  <mergeCells count="10">
    <mergeCell ref="M38:N38"/>
    <mergeCell ref="M40:N40"/>
    <mergeCell ref="A43:I43"/>
    <mergeCell ref="M43:N43"/>
    <mergeCell ref="A1:N1"/>
    <mergeCell ref="M23:N23"/>
    <mergeCell ref="M29:N29"/>
    <mergeCell ref="M34:N34"/>
    <mergeCell ref="M36:N36"/>
    <mergeCell ref="C2:L2"/>
  </mergeCells>
  <pageMargins left="0.45" right="0.2" top="0.75" bottom="0" header="0.25" footer="0"/>
  <pageSetup orientation="portrait" r:id="rId1"/>
  <headerFooter>
    <oddHeader>&amp;L&amp;G&amp;C&amp;"-,Bold"&amp;18 2020-2021 BENEFIT CALCULATION SHEET&amp;11
&amp;R&amp;"-,Bold"&amp;12MANAGEMENT
 AND CONFIDENTIAL</oddHeader>
  </headerFooter>
  <drawing r:id="rId2"/>
  <legacyDrawing r:id="rId3"/>
  <legacyDrawingHF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86" r:id="rId5" name="Check Box 62">
              <controlPr defaultSize="0" autoFill="0" autoLine="0" autoPict="0">
                <anchor moveWithCells="1">
                  <from>
                    <xdr:col>3</xdr:col>
                    <xdr:colOff>304800</xdr:colOff>
                    <xdr:row>38</xdr:row>
                    <xdr:rowOff>76200</xdr:rowOff>
                  </from>
                  <to>
                    <xdr:col>9</xdr:col>
                    <xdr:colOff>624840</xdr:colOff>
                    <xdr:row>39</xdr:row>
                    <xdr:rowOff>99060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>SJDC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Suzanne Franco</dc:creator>
  <cp:lastModifiedBy>Marc Balba</cp:lastModifiedBy>
  <cp:lastPrinted>2018-08-11T19:52:13Z</cp:lastPrinted>
  <dcterms:created xsi:type="dcterms:W3CDTF">2014-09-02T18:05:28Z</dcterms:created>
  <dcterms:modified xsi:type="dcterms:W3CDTF">2020-08-28T23:52:42Z</dcterms:modified>
</cp:coreProperties>
</file>