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1901"/>
  <workbookPr defaultThemeVersion="124226"/>
  <mc:AlternateContent xmlns:mc="http://schemas.openxmlformats.org/markup-compatibility/2006">
    <mc:Choice Requires="x15">
      <x15ac:absPath xmlns:x15ac="http://schemas.microsoft.com/office/spreadsheetml/2010/11/ac" url="E:\"/>
    </mc:Choice>
  </mc:AlternateContent>
  <xr:revisionPtr revIDLastSave="0" documentId="13_ncr:1_{C225766C-2D87-4995-9087-1F0607E611C9}" xr6:coauthVersionLast="43" xr6:coauthVersionMax="43" xr10:uidLastSave="{00000000-0000-0000-0000-000000000000}"/>
  <bookViews>
    <workbookView xWindow="-108" yWindow="-108" windowWidth="23256" windowHeight="12576" xr2:uid="{00000000-000D-0000-FFFF-FFFF00000000}"/>
  </bookViews>
  <sheets>
    <sheet name="Sheet1" sheetId="1" r:id="rId1"/>
  </sheets>
  <calcPr calcId="181029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Q36" i="1" l="1"/>
  <c r="Q38" i="1" l="1"/>
  <c r="Q40" i="1" s="1"/>
</calcChain>
</file>

<file path=xl/sharedStrings.xml><?xml version="1.0" encoding="utf-8"?>
<sst xmlns="http://schemas.openxmlformats.org/spreadsheetml/2006/main" count="42" uniqueCount="38">
  <si>
    <t>Anthem Blue Cross 4A</t>
  </si>
  <si>
    <t>Anthem Blue Cross HDHP-2</t>
  </si>
  <si>
    <t xml:space="preserve">Anthem Blue Cross Wellness </t>
  </si>
  <si>
    <t>Anthem Blue Cross CVT Bronze</t>
  </si>
  <si>
    <t>Kaiser Permanente Plan 1</t>
  </si>
  <si>
    <t>Kaiser Permanente Plan 2</t>
  </si>
  <si>
    <t>Kaiser Permanente Wellness</t>
  </si>
  <si>
    <t xml:space="preserve">VSP - Plan C </t>
  </si>
  <si>
    <t>Employee Only</t>
  </si>
  <si>
    <t>Emp + Spouse / D. Partner</t>
  </si>
  <si>
    <t>Emp + Child / Children</t>
  </si>
  <si>
    <t>Emp + S/DP + Child(ren)</t>
  </si>
  <si>
    <t xml:space="preserve">Printed Name:  </t>
  </si>
  <si>
    <t>Employee + One</t>
  </si>
  <si>
    <t>Employee + Two (Family)</t>
  </si>
  <si>
    <t>VISION PLAN OPTIONS</t>
  </si>
  <si>
    <r>
      <t xml:space="preserve">MEDICAL PLAN OPTIONS       </t>
    </r>
    <r>
      <rPr>
        <i/>
        <sz val="10"/>
        <color indexed="8"/>
        <rFont val="Calibri"/>
        <family val="2"/>
      </rPr>
      <t>Please select one</t>
    </r>
  </si>
  <si>
    <r>
      <t xml:space="preserve">DENTAL PLAN OPTIONS                       </t>
    </r>
    <r>
      <rPr>
        <i/>
        <sz val="10"/>
        <color indexed="8"/>
        <rFont val="Calibri"/>
        <family val="2"/>
      </rPr>
      <t>Please select one</t>
    </r>
  </si>
  <si>
    <t>Subtotal for Medical, Dental and Vision</t>
  </si>
  <si>
    <t>SIGNATURE</t>
  </si>
  <si>
    <t>DATE</t>
  </si>
  <si>
    <t>Note:  If paying toward your coverage,employee deductions will automatically default to pre-tax unless otherwise elected</t>
  </si>
  <si>
    <t>Munis ID:</t>
  </si>
  <si>
    <t>TOTAL MONTHLY EMPLOYEE COST</t>
  </si>
  <si>
    <r>
      <t>Dental - Incentive</t>
    </r>
    <r>
      <rPr>
        <i/>
        <sz val="10"/>
        <color indexed="8"/>
        <rFont val="Calibri"/>
        <family val="2"/>
      </rPr>
      <t xml:space="preserve"> (Basic)</t>
    </r>
  </si>
  <si>
    <r>
      <t>Dental - Non Incentive</t>
    </r>
    <r>
      <rPr>
        <sz val="9"/>
        <color indexed="8"/>
        <rFont val="Calibri"/>
        <family val="2"/>
      </rPr>
      <t xml:space="preserve"> </t>
    </r>
    <r>
      <rPr>
        <i/>
        <sz val="9"/>
        <color indexed="8"/>
        <rFont val="Calibri"/>
        <family val="2"/>
      </rPr>
      <t>(DPO 70-30)</t>
    </r>
  </si>
  <si>
    <t>Anthem Blue Cross 2A</t>
  </si>
  <si>
    <t>Anthem Blue Cross 3A</t>
  </si>
  <si>
    <t>Enter Medical Plan Premium</t>
  </si>
  <si>
    <t>Enter Dental Plan Premium</t>
  </si>
  <si>
    <t xml:space="preserve">Enter Vision Plan Premium </t>
  </si>
  <si>
    <t>Blue Shield of CA - HMO Plan 1</t>
  </si>
  <si>
    <t>Blue Shield of CA - HMO Plan 2</t>
  </si>
  <si>
    <t>Anthem Blue Cross 6A</t>
  </si>
  <si>
    <r>
      <rPr>
        <b/>
        <sz val="10"/>
        <color theme="1"/>
        <rFont val="Calibri"/>
        <family val="2"/>
        <scheme val="minor"/>
      </rPr>
      <t>DIRECTIONS</t>
    </r>
    <r>
      <rPr>
        <sz val="10"/>
        <color theme="1"/>
        <rFont val="Calibri"/>
        <family val="2"/>
        <scheme val="minor"/>
      </rPr>
      <t xml:space="preserve">: Please select one plan from each category and enter the monthly premium into the correlating box at the bottom of each section.  Eligible employees </t>
    </r>
    <r>
      <rPr>
        <b/>
        <sz val="10"/>
        <color indexed="8"/>
        <rFont val="Calibri"/>
        <family val="2"/>
      </rPr>
      <t>must</t>
    </r>
    <r>
      <rPr>
        <sz val="10"/>
        <color indexed="8"/>
        <rFont val="Calibri"/>
        <family val="2"/>
      </rPr>
      <t xml:space="preserve"> enroll in a medical, dental and vision plan.  Employees may elect different levels for each category.  (ex: Medical – Emp+S/DP+Child; Dental – Emp+One; Vision – Emp Only)</t>
    </r>
  </si>
  <si>
    <t>2019-2020 Employer Healthcare Credit (will auto fill)</t>
  </si>
  <si>
    <t>Kaiser Permanente Plan 4</t>
  </si>
  <si>
    <t>Kaiser Permanente Plan 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</si>
</sst>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4" formatCode="_(&quot;$&quot;* #,##0.00_);_(&quot;$&quot;* \(#,##0.00\);_(&quot;$&quot;* &quot;-&quot;??_);_(@_)"/>
  </numFmts>
  <fonts count="21" x14ac:knownFonts="1">
    <font>
      <sz val="11"/>
      <color theme="1"/>
      <name val="Calibri"/>
      <family val="2"/>
      <scheme val="minor"/>
    </font>
    <font>
      <i/>
      <sz val="10"/>
      <color indexed="8"/>
      <name val="Calibri"/>
      <family val="2"/>
    </font>
    <font>
      <sz val="9"/>
      <color indexed="8"/>
      <name val="Calibri"/>
      <family val="2"/>
    </font>
    <font>
      <i/>
      <sz val="9"/>
      <color indexed="8"/>
      <name val="Calibri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2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i/>
      <sz val="12"/>
      <color rgb="FFFF0000"/>
      <name val="Calibri"/>
      <family val="2"/>
      <scheme val="minor"/>
    </font>
    <font>
      <sz val="8"/>
      <color rgb="FF000000"/>
      <name val="Segoe U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b/>
      <sz val="10"/>
      <color theme="1"/>
      <name val="Calibri"/>
      <family val="2"/>
      <scheme val="minor"/>
    </font>
    <font>
      <i/>
      <sz val="10"/>
      <color theme="1"/>
      <name val="Times New Roman"/>
      <family val="1"/>
    </font>
  </fonts>
  <fills count="3">
    <fill>
      <patternFill patternType="none"/>
    </fill>
    <fill>
      <patternFill patternType="gray125"/>
    </fill>
    <fill>
      <patternFill patternType="solid">
        <fgColor rgb="FFF6D56A"/>
        <bgColor indexed="64"/>
      </patternFill>
    </fill>
  </fills>
  <borders count="9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4" fontId="4" fillId="0" borderId="0" applyFont="0" applyFill="0" applyBorder="0" applyAlignment="0" applyProtection="0"/>
  </cellStyleXfs>
  <cellXfs count="66">
    <xf numFmtId="0" fontId="0" fillId="0" borderId="0" xfId="0"/>
    <xf numFmtId="0" fontId="5" fillId="0" borderId="0" xfId="0" applyFont="1"/>
    <xf numFmtId="0" fontId="6" fillId="0" borderId="0" xfId="0" applyFont="1" applyAlignment="1">
      <alignment horizontal="center" wrapText="1"/>
    </xf>
    <xf numFmtId="0" fontId="0" fillId="0" borderId="0" xfId="0" applyBorder="1"/>
    <xf numFmtId="0" fontId="6" fillId="0" borderId="1" xfId="0" applyFont="1" applyBorder="1" applyAlignment="1">
      <alignment horizontal="center" wrapText="1"/>
    </xf>
    <xf numFmtId="0" fontId="0" fillId="0" borderId="0" xfId="0" applyAlignment="1">
      <alignment horizontal="center"/>
    </xf>
    <xf numFmtId="0" fontId="0" fillId="0" borderId="0" xfId="0" applyBorder="1" applyAlignment="1">
      <alignment horizontal="center"/>
    </xf>
    <xf numFmtId="0" fontId="0" fillId="0" borderId="0" xfId="0" applyAlignment="1">
      <alignment horizontal="right"/>
    </xf>
    <xf numFmtId="44" fontId="0" fillId="0" borderId="0" xfId="0" applyNumberFormat="1"/>
    <xf numFmtId="0" fontId="5" fillId="0" borderId="0" xfId="0" applyFont="1" applyAlignment="1">
      <alignment horizontal="center"/>
    </xf>
    <xf numFmtId="0" fontId="6" fillId="0" borderId="0" xfId="0" applyFont="1" applyBorder="1" applyAlignment="1">
      <alignment horizontal="center" wrapText="1"/>
    </xf>
    <xf numFmtId="0" fontId="7" fillId="0" borderId="0" xfId="0" applyFont="1" applyBorder="1" applyAlignment="1">
      <alignment horizontal="center"/>
    </xf>
    <xf numFmtId="44" fontId="0" fillId="0" borderId="0" xfId="0" applyNumberFormat="1" applyBorder="1"/>
    <xf numFmtId="0" fontId="0" fillId="0" borderId="0" xfId="0" applyNumberFormat="1" applyBorder="1"/>
    <xf numFmtId="0" fontId="8" fillId="0" borderId="2" xfId="0" applyFont="1" applyBorder="1" applyAlignment="1">
      <alignment horizontal="center" vertical="center"/>
    </xf>
    <xf numFmtId="0" fontId="8" fillId="0" borderId="2" xfId="0" applyFont="1" applyBorder="1" applyAlignment="1">
      <alignment horizontal="center" vertical="center" wrapText="1"/>
    </xf>
    <xf numFmtId="0" fontId="5" fillId="0" borderId="0" xfId="0" applyFont="1" applyAlignment="1">
      <alignment wrapText="1"/>
    </xf>
    <xf numFmtId="0" fontId="8" fillId="0" borderId="0" xfId="0" applyFont="1" applyAlignment="1">
      <alignment horizontal="right"/>
    </xf>
    <xf numFmtId="0" fontId="5" fillId="0" borderId="0" xfId="0" applyFont="1" applyAlignment="1">
      <alignment horizontal="right"/>
    </xf>
    <xf numFmtId="0" fontId="8" fillId="0" borderId="1" xfId="0" applyFont="1" applyBorder="1" applyAlignment="1"/>
    <xf numFmtId="0" fontId="9" fillId="0" borderId="0" xfId="0" applyFont="1"/>
    <xf numFmtId="0" fontId="0" fillId="0" borderId="1" xfId="0" applyBorder="1"/>
    <xf numFmtId="0" fontId="0" fillId="0" borderId="1" xfId="0" applyBorder="1" applyAlignment="1">
      <alignment horizontal="center"/>
    </xf>
    <xf numFmtId="44" fontId="0" fillId="0" borderId="1" xfId="0" applyNumberFormat="1" applyBorder="1"/>
    <xf numFmtId="0" fontId="10" fillId="0" borderId="0" xfId="0" applyFont="1"/>
    <xf numFmtId="0" fontId="10" fillId="0" borderId="0" xfId="0" applyFont="1" applyAlignment="1">
      <alignment horizontal="center"/>
    </xf>
    <xf numFmtId="0" fontId="0" fillId="0" borderId="0" xfId="0" applyAlignment="1">
      <alignment vertical="top"/>
    </xf>
    <xf numFmtId="0" fontId="10" fillId="0" borderId="0" xfId="0" applyFont="1" applyAlignment="1">
      <alignment horizontal="right" vertical="top"/>
    </xf>
    <xf numFmtId="0" fontId="10" fillId="0" borderId="0" xfId="0" applyFont="1" applyAlignment="1">
      <alignment horizontal="right" vertical="center"/>
    </xf>
    <xf numFmtId="0" fontId="0" fillId="0" borderId="0" xfId="0" applyAlignment="1">
      <alignment horizontal="left"/>
    </xf>
    <xf numFmtId="0" fontId="10" fillId="0" borderId="3" xfId="0" applyFont="1" applyBorder="1" applyAlignment="1"/>
    <xf numFmtId="0" fontId="10" fillId="0" borderId="0" xfId="0" applyFont="1" applyBorder="1" applyAlignment="1"/>
    <xf numFmtId="0" fontId="11" fillId="0" borderId="0" xfId="0" applyFont="1" applyAlignment="1">
      <alignment horizontal="left" vertical="top"/>
    </xf>
    <xf numFmtId="44" fontId="0" fillId="0" borderId="0" xfId="0" applyNumberFormat="1" applyFill="1"/>
    <xf numFmtId="0" fontId="8" fillId="0" borderId="0" xfId="0" applyFont="1" applyBorder="1" applyAlignment="1">
      <alignment horizontal="center" vertical="center" wrapText="1"/>
    </xf>
    <xf numFmtId="0" fontId="8" fillId="0" borderId="0" xfId="0" applyFont="1" applyBorder="1" applyAlignment="1">
      <alignment horizontal="center" vertical="center"/>
    </xf>
    <xf numFmtId="0" fontId="5" fillId="0" borderId="0" xfId="0" applyFont="1" applyAlignment="1">
      <alignment horizontal="left"/>
    </xf>
    <xf numFmtId="0" fontId="0" fillId="0" borderId="0" xfId="0" applyBorder="1" applyAlignment="1"/>
    <xf numFmtId="0" fontId="10" fillId="0" borderId="0" xfId="0" applyFont="1" applyBorder="1" applyAlignment="1">
      <alignment horizontal="center"/>
    </xf>
    <xf numFmtId="0" fontId="12" fillId="0" borderId="0" xfId="0" applyFont="1" applyBorder="1" applyAlignment="1">
      <alignment horizontal="center"/>
    </xf>
    <xf numFmtId="0" fontId="14" fillId="0" borderId="0" xfId="0" applyFont="1" applyBorder="1" applyAlignment="1">
      <alignment horizontal="center"/>
    </xf>
    <xf numFmtId="0" fontId="5" fillId="0" borderId="0" xfId="0" applyFont="1" applyBorder="1" applyAlignment="1">
      <alignment horizontal="center"/>
    </xf>
    <xf numFmtId="0" fontId="7" fillId="0" borderId="0" xfId="0" applyFont="1" applyFill="1" applyBorder="1" applyAlignment="1">
      <alignment horizontal="center"/>
    </xf>
    <xf numFmtId="0" fontId="0" fillId="0" borderId="0" xfId="0" applyFill="1" applyBorder="1"/>
    <xf numFmtId="44" fontId="0" fillId="0" borderId="0" xfId="0" applyNumberFormat="1" applyFill="1" applyBorder="1"/>
    <xf numFmtId="0" fontId="15" fillId="0" borderId="0" xfId="0" applyFont="1" applyAlignment="1">
      <alignment horizontal="right"/>
    </xf>
    <xf numFmtId="0" fontId="0" fillId="0" borderId="6" xfId="0" applyBorder="1" applyAlignment="1">
      <alignment horizontal="right"/>
    </xf>
    <xf numFmtId="0" fontId="0" fillId="0" borderId="8" xfId="0" applyFill="1" applyBorder="1"/>
    <xf numFmtId="44" fontId="0" fillId="0" borderId="8" xfId="0" applyNumberFormat="1" applyFill="1" applyBorder="1"/>
    <xf numFmtId="44" fontId="0" fillId="0" borderId="7" xfId="0" applyNumberFormat="1" applyFill="1" applyBorder="1"/>
    <xf numFmtId="0" fontId="10" fillId="0" borderId="3" xfId="0" applyFont="1" applyBorder="1" applyAlignment="1">
      <alignment horizontal="right" vertical="center"/>
    </xf>
    <xf numFmtId="0" fontId="0" fillId="0" borderId="0" xfId="0" applyBorder="1" applyAlignment="1">
      <alignment horizontal="right"/>
    </xf>
    <xf numFmtId="0" fontId="7" fillId="0" borderId="2" xfId="0" applyFont="1" applyFill="1" applyBorder="1" applyAlignment="1">
      <alignment horizontal="center"/>
    </xf>
    <xf numFmtId="0" fontId="10" fillId="0" borderId="0" xfId="0" applyFont="1" applyAlignment="1">
      <alignment horizontal="left"/>
    </xf>
    <xf numFmtId="44" fontId="13" fillId="0" borderId="4" xfId="1" applyFont="1" applyBorder="1" applyAlignment="1">
      <alignment horizontal="center" vertical="center"/>
    </xf>
    <xf numFmtId="44" fontId="13" fillId="0" borderId="5" xfId="1" applyFont="1" applyBorder="1" applyAlignment="1">
      <alignment horizontal="center" vertical="center"/>
    </xf>
    <xf numFmtId="44" fontId="13" fillId="0" borderId="4" xfId="0" applyNumberFormat="1" applyFont="1" applyBorder="1" applyAlignment="1">
      <alignment horizontal="center"/>
    </xf>
    <xf numFmtId="44" fontId="13" fillId="0" borderId="5" xfId="0" applyNumberFormat="1" applyFont="1" applyBorder="1" applyAlignment="1">
      <alignment horizontal="center"/>
    </xf>
    <xf numFmtId="0" fontId="0" fillId="0" borderId="3" xfId="0" applyBorder="1" applyAlignment="1">
      <alignment horizontal="center"/>
    </xf>
    <xf numFmtId="0" fontId="10" fillId="0" borderId="0" xfId="0" applyFont="1" applyAlignment="1">
      <alignment horizontal="left" wrapText="1"/>
    </xf>
    <xf numFmtId="0" fontId="11" fillId="0" borderId="0" xfId="0" applyFont="1" applyAlignment="1">
      <alignment horizontal="left" wrapText="1"/>
    </xf>
    <xf numFmtId="0" fontId="20" fillId="0" borderId="0" xfId="0" applyFont="1" applyAlignment="1">
      <alignment horizontal="left" wrapText="1"/>
    </xf>
    <xf numFmtId="0" fontId="13" fillId="0" borderId="5" xfId="0" applyFont="1" applyBorder="1" applyAlignment="1">
      <alignment horizontal="center"/>
    </xf>
    <xf numFmtId="0" fontId="13" fillId="2" borderId="1" xfId="0" applyFont="1" applyFill="1" applyBorder="1" applyAlignment="1" applyProtection="1">
      <alignment horizontal="center"/>
      <protection locked="0"/>
    </xf>
    <xf numFmtId="44" fontId="13" fillId="2" borderId="4" xfId="1" applyFont="1" applyFill="1" applyBorder="1" applyAlignment="1" applyProtection="1">
      <alignment horizontal="center"/>
      <protection locked="0"/>
    </xf>
    <xf numFmtId="44" fontId="13" fillId="2" borderId="5" xfId="1" applyFont="1" applyFill="1" applyBorder="1" applyAlignment="1" applyProtection="1">
      <alignment horizontal="center"/>
      <protection locked="0"/>
    </xf>
  </cellXfs>
  <cellStyles count="2">
    <cellStyle name="Currency" xfId="1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trlProps/ctrlProp1.xml><?xml version="1.0" encoding="utf-8"?>
<formControlPr xmlns="http://schemas.microsoft.com/office/spreadsheetml/2009/9/main" objectType="CheckBox" lockText="1" noThreeD="1"/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304800</xdr:colOff>
          <xdr:row>38</xdr:row>
          <xdr:rowOff>76200</xdr:rowOff>
        </xdr:from>
        <xdr:to>
          <xdr:col>12</xdr:col>
          <xdr:colOff>518160</xdr:colOff>
          <xdr:row>39</xdr:row>
          <xdr:rowOff>99060</xdr:rowOff>
        </xdr:to>
        <xdr:sp macro="" textlink="">
          <xdr:nvSpPr>
            <xdr:cNvPr id="1086" name="Check Box 62" hidden="1">
              <a:extLst>
                <a:ext uri="{63B3BB69-23CF-44E3-9099-C40C66FF867C}">
                  <a14:compatExt spid="_x0000_s1086"/>
                </a:ext>
                <a:ext uri="{FF2B5EF4-FFF2-40B4-BE49-F238E27FC236}">
                  <a16:creationId xmlns:a16="http://schemas.microsoft.com/office/drawing/2014/main" id="{00000000-0008-0000-0000-00003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I elect Post-Tax Deduction for my contribution</a:t>
              </a:r>
            </a:p>
          </xdr:txBody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ctrlProp" Target="../ctrlProps/ctrlProp1.xml"/><Relationship Id="rId4" Type="http://schemas.openxmlformats.org/officeDocument/2006/relationships/vmlDrawing" Target="../drawings/vmlDrawing2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R44"/>
  <sheetViews>
    <sheetView showGridLines="0" tabSelected="1" view="pageLayout" topLeftCell="A2" zoomScaleNormal="100" workbookViewId="0">
      <selection activeCell="D2" sqref="D2:P2"/>
    </sheetView>
  </sheetViews>
  <sheetFormatPr defaultColWidth="9.109375" defaultRowHeight="14.4" x14ac:dyDescent="0.3"/>
  <cols>
    <col min="1" max="1" width="27.88671875" customWidth="1"/>
    <col min="2" max="2" width="1.109375" customWidth="1"/>
    <col min="3" max="3" width="1" customWidth="1"/>
    <col min="4" max="4" width="3.33203125" style="5" customWidth="1"/>
    <col min="5" max="5" width="10.5546875" customWidth="1"/>
    <col min="6" max="6" width="1" customWidth="1"/>
    <col min="7" max="7" width="1.109375" customWidth="1"/>
    <col min="8" max="8" width="3.33203125" style="5" customWidth="1"/>
    <col min="9" max="9" width="10.5546875" bestFit="1" customWidth="1"/>
    <col min="10" max="11" width="1.109375" customWidth="1"/>
    <col min="12" max="12" width="3.33203125" style="5" customWidth="1"/>
    <col min="13" max="13" width="10.5546875" bestFit="1" customWidth="1"/>
    <col min="14" max="15" width="1.109375" customWidth="1"/>
    <col min="16" max="16" width="3.33203125" style="5" customWidth="1"/>
    <col min="17" max="17" width="12" customWidth="1"/>
    <col min="18" max="18" width="4.6640625" style="8" customWidth="1"/>
  </cols>
  <sheetData>
    <row r="1" spans="1:18" s="53" customFormat="1" ht="52.2" customHeight="1" x14ac:dyDescent="0.3">
      <c r="A1" s="59" t="s">
        <v>34</v>
      </c>
      <c r="B1" s="60"/>
      <c r="C1" s="60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</row>
    <row r="2" spans="1:18" ht="24" customHeight="1" thickBot="1" x14ac:dyDescent="0.4">
      <c r="A2" s="7" t="s">
        <v>12</v>
      </c>
      <c r="B2" s="7"/>
      <c r="C2" s="7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7" t="s">
        <v>22</v>
      </c>
      <c r="R2" s="19"/>
    </row>
    <row r="3" spans="1:18" ht="10.5" customHeight="1" x14ac:dyDescent="0.3">
      <c r="D3" s="6"/>
      <c r="E3" s="3"/>
      <c r="F3" s="3"/>
      <c r="G3" s="3"/>
      <c r="H3" s="6"/>
      <c r="I3" s="3"/>
      <c r="J3" s="3"/>
      <c r="K3" s="3"/>
      <c r="L3" s="6"/>
      <c r="M3" s="3"/>
      <c r="N3" s="3"/>
      <c r="O3" s="3"/>
      <c r="P3" s="6"/>
    </row>
    <row r="4" spans="1:18" ht="30.15" customHeight="1" thickBot="1" x14ac:dyDescent="0.35">
      <c r="A4" s="15" t="s">
        <v>16</v>
      </c>
      <c r="B4" s="34"/>
      <c r="C4" s="34"/>
      <c r="E4" s="4" t="s">
        <v>8</v>
      </c>
      <c r="F4" s="10"/>
      <c r="G4" s="10"/>
      <c r="H4" s="2"/>
      <c r="I4" s="4" t="s">
        <v>9</v>
      </c>
      <c r="J4" s="10"/>
      <c r="K4" s="10"/>
      <c r="L4" s="2"/>
      <c r="M4" s="4" t="s">
        <v>10</v>
      </c>
      <c r="N4" s="10"/>
      <c r="O4" s="10"/>
      <c r="P4" s="2"/>
      <c r="Q4" s="4" t="s">
        <v>11</v>
      </c>
    </row>
    <row r="5" spans="1:18" x14ac:dyDescent="0.3">
      <c r="A5" s="1"/>
      <c r="B5" s="1"/>
      <c r="C5" s="1"/>
      <c r="D5" s="41"/>
      <c r="H5" s="41"/>
    </row>
    <row r="6" spans="1:18" x14ac:dyDescent="0.3">
      <c r="A6" s="46" t="s">
        <v>26</v>
      </c>
      <c r="B6" s="47"/>
      <c r="C6" s="47"/>
      <c r="D6" s="52"/>
      <c r="E6" s="48">
        <v>1028</v>
      </c>
      <c r="F6" s="48"/>
      <c r="G6" s="48"/>
      <c r="H6" s="52"/>
      <c r="I6" s="48">
        <v>1840</v>
      </c>
      <c r="J6" s="48"/>
      <c r="K6" s="48"/>
      <c r="L6" s="52"/>
      <c r="M6" s="48">
        <v>1511</v>
      </c>
      <c r="N6" s="48"/>
      <c r="O6" s="48"/>
      <c r="P6" s="52"/>
      <c r="Q6" s="49">
        <v>2231</v>
      </c>
    </row>
    <row r="7" spans="1:18" x14ac:dyDescent="0.3">
      <c r="A7" s="46" t="s">
        <v>27</v>
      </c>
      <c r="B7" s="47"/>
      <c r="C7" s="47"/>
      <c r="D7" s="52"/>
      <c r="E7" s="48">
        <v>997</v>
      </c>
      <c r="F7" s="48"/>
      <c r="G7" s="48"/>
      <c r="H7" s="52"/>
      <c r="I7" s="48">
        <v>1785</v>
      </c>
      <c r="J7" s="48"/>
      <c r="K7" s="48"/>
      <c r="L7" s="52"/>
      <c r="M7" s="48">
        <v>1466</v>
      </c>
      <c r="N7" s="48"/>
      <c r="O7" s="48"/>
      <c r="P7" s="52"/>
      <c r="Q7" s="49">
        <v>2163</v>
      </c>
    </row>
    <row r="8" spans="1:18" x14ac:dyDescent="0.3">
      <c r="A8" s="46" t="s">
        <v>0</v>
      </c>
      <c r="B8" s="47"/>
      <c r="C8" s="47"/>
      <c r="D8" s="52"/>
      <c r="E8" s="48">
        <v>958</v>
      </c>
      <c r="F8" s="48"/>
      <c r="G8" s="48"/>
      <c r="H8" s="52"/>
      <c r="I8" s="48">
        <v>1715</v>
      </c>
      <c r="J8" s="48"/>
      <c r="K8" s="48"/>
      <c r="L8" s="52"/>
      <c r="M8" s="48">
        <v>1409</v>
      </c>
      <c r="N8" s="48"/>
      <c r="O8" s="48"/>
      <c r="P8" s="52"/>
      <c r="Q8" s="49">
        <v>2079</v>
      </c>
    </row>
    <row r="9" spans="1:18" x14ac:dyDescent="0.3">
      <c r="A9" s="46" t="s">
        <v>33</v>
      </c>
      <c r="B9" s="47"/>
      <c r="C9" s="47"/>
      <c r="D9" s="52"/>
      <c r="E9" s="48">
        <v>882</v>
      </c>
      <c r="F9" s="48"/>
      <c r="G9" s="48"/>
      <c r="H9" s="52"/>
      <c r="I9" s="48">
        <v>1579</v>
      </c>
      <c r="J9" s="48"/>
      <c r="K9" s="48"/>
      <c r="L9" s="52"/>
      <c r="M9" s="48">
        <v>1297</v>
      </c>
      <c r="N9" s="48"/>
      <c r="O9" s="48"/>
      <c r="P9" s="52"/>
      <c r="Q9" s="49">
        <v>1914</v>
      </c>
    </row>
    <row r="10" spans="1:18" x14ac:dyDescent="0.3">
      <c r="A10" s="46" t="s">
        <v>2</v>
      </c>
      <c r="B10" s="47"/>
      <c r="C10" s="47"/>
      <c r="D10" s="52"/>
      <c r="E10" s="48">
        <v>889</v>
      </c>
      <c r="F10" s="48"/>
      <c r="G10" s="48"/>
      <c r="H10" s="52"/>
      <c r="I10" s="48">
        <v>1591</v>
      </c>
      <c r="J10" s="48"/>
      <c r="K10" s="48"/>
      <c r="L10" s="52"/>
      <c r="M10" s="48">
        <v>1307</v>
      </c>
      <c r="N10" s="48"/>
      <c r="O10" s="48"/>
      <c r="P10" s="52"/>
      <c r="Q10" s="49">
        <v>1929</v>
      </c>
    </row>
    <row r="11" spans="1:18" x14ac:dyDescent="0.3">
      <c r="A11" s="46" t="s">
        <v>1</v>
      </c>
      <c r="B11" s="47"/>
      <c r="C11" s="47"/>
      <c r="D11" s="52"/>
      <c r="E11" s="48">
        <v>537</v>
      </c>
      <c r="F11" s="48"/>
      <c r="G11" s="48"/>
      <c r="H11" s="52"/>
      <c r="I11" s="48">
        <v>961</v>
      </c>
      <c r="J11" s="48"/>
      <c r="K11" s="48"/>
      <c r="L11" s="52"/>
      <c r="M11" s="48">
        <v>790</v>
      </c>
      <c r="N11" s="48"/>
      <c r="O11" s="48"/>
      <c r="P11" s="52"/>
      <c r="Q11" s="49">
        <v>1165</v>
      </c>
    </row>
    <row r="12" spans="1:18" x14ac:dyDescent="0.3">
      <c r="A12" s="46" t="s">
        <v>3</v>
      </c>
      <c r="B12" s="47"/>
      <c r="C12" s="47"/>
      <c r="D12" s="52"/>
      <c r="E12" s="48">
        <v>495</v>
      </c>
      <c r="F12" s="48"/>
      <c r="G12" s="48"/>
      <c r="H12" s="52"/>
      <c r="I12" s="48">
        <v>886</v>
      </c>
      <c r="J12" s="48"/>
      <c r="K12" s="48"/>
      <c r="L12" s="52"/>
      <c r="M12" s="48">
        <v>728</v>
      </c>
      <c r="N12" s="48"/>
      <c r="O12" s="48"/>
      <c r="P12" s="52"/>
      <c r="Q12" s="49">
        <v>1074</v>
      </c>
    </row>
    <row r="13" spans="1:18" ht="9" customHeight="1" x14ac:dyDescent="0.3">
      <c r="A13" s="7"/>
      <c r="B13" s="43"/>
      <c r="C13" s="43"/>
      <c r="D13" s="42"/>
      <c r="E13" s="33"/>
      <c r="F13" s="33"/>
      <c r="G13" s="44"/>
      <c r="H13" s="42"/>
      <c r="I13" s="33"/>
      <c r="J13" s="44"/>
      <c r="K13" s="44"/>
      <c r="L13" s="42"/>
      <c r="M13" s="33"/>
      <c r="N13" s="44"/>
      <c r="O13" s="44"/>
      <c r="P13" s="42"/>
      <c r="Q13" s="33"/>
    </row>
    <row r="14" spans="1:18" ht="14.4" customHeight="1" x14ac:dyDescent="0.3">
      <c r="A14" s="46" t="s">
        <v>31</v>
      </c>
      <c r="B14" s="47"/>
      <c r="C14" s="47"/>
      <c r="D14" s="52"/>
      <c r="E14" s="48">
        <v>968</v>
      </c>
      <c r="F14" s="48"/>
      <c r="G14" s="48"/>
      <c r="H14" s="52"/>
      <c r="I14" s="48">
        <v>1735</v>
      </c>
      <c r="J14" s="48"/>
      <c r="K14" s="48"/>
      <c r="L14" s="52"/>
      <c r="M14" s="48">
        <v>1425</v>
      </c>
      <c r="N14" s="48"/>
      <c r="O14" s="48"/>
      <c r="P14" s="52"/>
      <c r="Q14" s="49">
        <v>2105</v>
      </c>
    </row>
    <row r="15" spans="1:18" ht="14.4" customHeight="1" x14ac:dyDescent="0.3">
      <c r="A15" s="46" t="s">
        <v>32</v>
      </c>
      <c r="B15" s="47"/>
      <c r="C15" s="47"/>
      <c r="D15" s="52"/>
      <c r="E15" s="48">
        <v>922</v>
      </c>
      <c r="F15" s="48"/>
      <c r="G15" s="48"/>
      <c r="H15" s="52"/>
      <c r="I15" s="48">
        <v>1653</v>
      </c>
      <c r="J15" s="48"/>
      <c r="K15" s="48"/>
      <c r="L15" s="52"/>
      <c r="M15" s="48">
        <v>1357</v>
      </c>
      <c r="N15" s="48"/>
      <c r="O15" s="48"/>
      <c r="P15" s="52"/>
      <c r="Q15" s="49">
        <v>2004</v>
      </c>
    </row>
    <row r="16" spans="1:18" ht="9" customHeight="1" x14ac:dyDescent="0.3">
      <c r="A16" s="7"/>
      <c r="B16" s="43"/>
      <c r="C16" s="43"/>
      <c r="D16" s="42"/>
      <c r="E16" s="33"/>
      <c r="F16" s="33"/>
      <c r="G16" s="44"/>
      <c r="H16" s="42"/>
      <c r="I16" s="33"/>
      <c r="J16" s="44"/>
      <c r="K16" s="44"/>
      <c r="L16" s="42"/>
      <c r="M16" s="33"/>
      <c r="N16" s="44"/>
      <c r="O16" s="44"/>
      <c r="P16" s="42"/>
      <c r="Q16" s="33"/>
    </row>
    <row r="17" spans="1:18" x14ac:dyDescent="0.3">
      <c r="A17" s="46" t="s">
        <v>4</v>
      </c>
      <c r="B17" s="47"/>
      <c r="C17" s="47"/>
      <c r="D17" s="52"/>
      <c r="E17" s="48">
        <v>1017</v>
      </c>
      <c r="F17" s="48"/>
      <c r="G17" s="48"/>
      <c r="H17" s="52"/>
      <c r="I17" s="48">
        <v>1819</v>
      </c>
      <c r="J17" s="48"/>
      <c r="K17" s="48"/>
      <c r="L17" s="52"/>
      <c r="M17" s="48">
        <v>1494</v>
      </c>
      <c r="N17" s="48"/>
      <c r="O17" s="48"/>
      <c r="P17" s="52"/>
      <c r="Q17" s="49">
        <v>2204</v>
      </c>
    </row>
    <row r="18" spans="1:18" x14ac:dyDescent="0.3">
      <c r="A18" s="46" t="s">
        <v>5</v>
      </c>
      <c r="B18" s="47"/>
      <c r="C18" s="47"/>
      <c r="D18" s="52"/>
      <c r="E18" s="48">
        <v>1007</v>
      </c>
      <c r="F18" s="48"/>
      <c r="G18" s="48"/>
      <c r="H18" s="52"/>
      <c r="I18" s="48">
        <v>1800</v>
      </c>
      <c r="J18" s="48"/>
      <c r="K18" s="48"/>
      <c r="L18" s="52"/>
      <c r="M18" s="48">
        <v>1479</v>
      </c>
      <c r="N18" s="48"/>
      <c r="O18" s="48"/>
      <c r="P18" s="52"/>
      <c r="Q18" s="49">
        <v>2182</v>
      </c>
    </row>
    <row r="19" spans="1:18" x14ac:dyDescent="0.3">
      <c r="A19" s="46" t="s">
        <v>36</v>
      </c>
      <c r="B19" s="47"/>
      <c r="C19" s="47"/>
      <c r="D19" s="52"/>
      <c r="E19" s="48">
        <v>973</v>
      </c>
      <c r="F19" s="48"/>
      <c r="G19" s="48"/>
      <c r="H19" s="52"/>
      <c r="I19" s="48">
        <v>1741</v>
      </c>
      <c r="J19" s="48"/>
      <c r="K19" s="48"/>
      <c r="L19" s="52"/>
      <c r="M19" s="48">
        <v>1430</v>
      </c>
      <c r="N19" s="48"/>
      <c r="O19" s="48"/>
      <c r="P19" s="52"/>
      <c r="Q19" s="49">
        <v>2110</v>
      </c>
    </row>
    <row r="20" spans="1:18" x14ac:dyDescent="0.3">
      <c r="A20" s="46" t="s">
        <v>37</v>
      </c>
      <c r="B20" s="47"/>
      <c r="C20" s="47"/>
      <c r="D20" s="52"/>
      <c r="E20" s="48">
        <v>959</v>
      </c>
      <c r="F20" s="48"/>
      <c r="G20" s="48"/>
      <c r="H20" s="52"/>
      <c r="I20" s="48">
        <v>1716</v>
      </c>
      <c r="J20" s="48"/>
      <c r="K20" s="48"/>
      <c r="L20" s="52"/>
      <c r="M20" s="48">
        <v>1409</v>
      </c>
      <c r="N20" s="48"/>
      <c r="O20" s="48"/>
      <c r="P20" s="52"/>
      <c r="Q20" s="49">
        <v>2080</v>
      </c>
    </row>
    <row r="21" spans="1:18" x14ac:dyDescent="0.3">
      <c r="A21" s="46" t="s">
        <v>6</v>
      </c>
      <c r="B21" s="47"/>
      <c r="C21" s="47"/>
      <c r="D21" s="52"/>
      <c r="E21" s="48">
        <v>804</v>
      </c>
      <c r="F21" s="48"/>
      <c r="G21" s="48"/>
      <c r="H21" s="52"/>
      <c r="I21" s="48">
        <v>1438</v>
      </c>
      <c r="J21" s="48"/>
      <c r="K21" s="48"/>
      <c r="L21" s="52"/>
      <c r="M21" s="48">
        <v>1181</v>
      </c>
      <c r="N21" s="48"/>
      <c r="O21" s="48"/>
      <c r="P21" s="52"/>
      <c r="Q21" s="49">
        <v>1742</v>
      </c>
    </row>
    <row r="22" spans="1:18" ht="15" thickBot="1" x14ac:dyDescent="0.35">
      <c r="A22" s="51"/>
      <c r="B22" s="43"/>
      <c r="C22" s="43"/>
      <c r="D22" s="42"/>
      <c r="E22" s="44"/>
      <c r="F22" s="44"/>
      <c r="G22" s="44"/>
      <c r="H22" s="42"/>
      <c r="I22" s="44"/>
      <c r="J22" s="44"/>
      <c r="K22" s="44"/>
      <c r="L22" s="42"/>
      <c r="M22" s="44"/>
      <c r="N22" s="44"/>
      <c r="O22" s="44"/>
      <c r="P22" s="42"/>
      <c r="Q22" s="44"/>
    </row>
    <row r="23" spans="1:18" ht="18" customHeight="1" thickBot="1" x14ac:dyDescent="0.4">
      <c r="D23" s="6"/>
      <c r="H23" s="6"/>
      <c r="L23" s="6"/>
      <c r="M23" s="20"/>
      <c r="N23" s="20"/>
      <c r="O23" s="20"/>
      <c r="P23" s="45" t="s">
        <v>28</v>
      </c>
      <c r="Q23" s="64">
        <v>0</v>
      </c>
      <c r="R23" s="65"/>
    </row>
    <row r="24" spans="1:18" ht="10.5" customHeight="1" x14ac:dyDescent="0.3">
      <c r="D24" s="6"/>
      <c r="H24" s="6"/>
      <c r="L24" s="6"/>
      <c r="P24" s="6"/>
      <c r="Q24" s="7"/>
    </row>
    <row r="25" spans="1:18" ht="30.15" customHeight="1" thickBot="1" x14ac:dyDescent="0.35">
      <c r="A25" s="15" t="s">
        <v>17</v>
      </c>
      <c r="B25" s="34"/>
      <c r="C25" s="34"/>
      <c r="E25" s="4" t="s">
        <v>8</v>
      </c>
      <c r="F25" s="10"/>
      <c r="G25" s="10"/>
      <c r="H25" s="2"/>
      <c r="I25" s="4" t="s">
        <v>13</v>
      </c>
      <c r="J25" s="10"/>
      <c r="K25" s="10"/>
      <c r="L25" s="2"/>
      <c r="M25" s="4" t="s">
        <v>14</v>
      </c>
      <c r="N25" s="10"/>
      <c r="O25" s="10"/>
      <c r="P25" s="10"/>
      <c r="Q25" s="10"/>
    </row>
    <row r="26" spans="1:18" x14ac:dyDescent="0.3">
      <c r="A26" s="16"/>
      <c r="B26" s="16"/>
      <c r="C26" s="16"/>
      <c r="D26" s="9"/>
      <c r="P26" s="6"/>
      <c r="Q26" s="3"/>
    </row>
    <row r="27" spans="1:18" x14ac:dyDescent="0.3">
      <c r="A27" s="46" t="s">
        <v>24</v>
      </c>
      <c r="B27" s="47"/>
      <c r="C27" s="47"/>
      <c r="D27" s="52"/>
      <c r="E27" s="48">
        <v>70.209999999999994</v>
      </c>
      <c r="F27" s="48"/>
      <c r="G27" s="48"/>
      <c r="H27" s="52"/>
      <c r="I27" s="48">
        <v>127.16</v>
      </c>
      <c r="J27" s="48"/>
      <c r="K27" s="48"/>
      <c r="L27" s="52"/>
      <c r="M27" s="49">
        <v>182.81</v>
      </c>
      <c r="N27" s="8"/>
      <c r="O27" s="8"/>
      <c r="P27" s="11"/>
      <c r="Q27" s="12"/>
    </row>
    <row r="28" spans="1:18" ht="15" thickBot="1" x14ac:dyDescent="0.35">
      <c r="A28" s="46" t="s">
        <v>25</v>
      </c>
      <c r="B28" s="47"/>
      <c r="C28" s="47"/>
      <c r="D28" s="52"/>
      <c r="E28" s="48">
        <v>50.38</v>
      </c>
      <c r="F28" s="48"/>
      <c r="G28" s="48"/>
      <c r="H28" s="52"/>
      <c r="I28" s="48">
        <v>96.3</v>
      </c>
      <c r="J28" s="48"/>
      <c r="K28" s="48"/>
      <c r="L28" s="52"/>
      <c r="M28" s="49">
        <v>163.28</v>
      </c>
      <c r="N28" s="8"/>
      <c r="O28" s="8"/>
      <c r="P28" s="11"/>
      <c r="Q28" s="12"/>
    </row>
    <row r="29" spans="1:18" ht="18" customHeight="1" thickBot="1" x14ac:dyDescent="0.4">
      <c r="A29" s="32"/>
      <c r="B29" s="32"/>
      <c r="C29" s="32"/>
      <c r="D29" s="6"/>
      <c r="H29" s="6"/>
      <c r="L29" s="6"/>
      <c r="P29" s="45" t="s">
        <v>29</v>
      </c>
      <c r="Q29" s="64">
        <v>0</v>
      </c>
      <c r="R29" s="65"/>
    </row>
    <row r="30" spans="1:18" ht="10.5" customHeight="1" x14ac:dyDescent="0.3">
      <c r="D30" s="6"/>
      <c r="H30" s="6"/>
      <c r="L30" s="6"/>
      <c r="P30" s="6"/>
    </row>
    <row r="31" spans="1:18" ht="30" customHeight="1" thickBot="1" x14ac:dyDescent="0.35">
      <c r="A31" s="14" t="s">
        <v>15</v>
      </c>
      <c r="B31" s="35"/>
      <c r="C31" s="35"/>
      <c r="E31" s="4" t="s">
        <v>8</v>
      </c>
      <c r="F31" s="10"/>
      <c r="G31" s="10"/>
      <c r="H31" s="2"/>
      <c r="I31" s="4" t="s">
        <v>13</v>
      </c>
      <c r="J31" s="10"/>
      <c r="K31" s="10"/>
      <c r="L31" s="2"/>
      <c r="M31" s="4" t="s">
        <v>14</v>
      </c>
      <c r="N31" s="10"/>
      <c r="O31" s="10"/>
      <c r="P31" s="10"/>
      <c r="Q31" s="10"/>
    </row>
    <row r="32" spans="1:18" x14ac:dyDescent="0.3">
      <c r="A32" s="1"/>
      <c r="B32" s="1"/>
      <c r="C32" s="1"/>
      <c r="D32" s="9"/>
      <c r="P32" s="6"/>
      <c r="Q32" s="3"/>
    </row>
    <row r="33" spans="1:18" ht="15" thickBot="1" x14ac:dyDescent="0.35">
      <c r="A33" s="46" t="s">
        <v>7</v>
      </c>
      <c r="B33" s="47"/>
      <c r="C33" s="47"/>
      <c r="D33" s="52"/>
      <c r="E33" s="48">
        <v>13.98</v>
      </c>
      <c r="F33" s="48"/>
      <c r="G33" s="48"/>
      <c r="H33" s="52"/>
      <c r="I33" s="48">
        <v>25.97</v>
      </c>
      <c r="J33" s="48"/>
      <c r="K33" s="48"/>
      <c r="L33" s="52"/>
      <c r="M33" s="49">
        <v>40</v>
      </c>
      <c r="N33" s="8"/>
      <c r="O33" s="8"/>
      <c r="P33" s="11"/>
      <c r="Q33" s="12"/>
      <c r="R33" s="12"/>
    </row>
    <row r="34" spans="1:18" ht="18" customHeight="1" thickBot="1" x14ac:dyDescent="0.4">
      <c r="M34" s="45"/>
      <c r="P34" s="45" t="s">
        <v>30</v>
      </c>
      <c r="Q34" s="64">
        <v>0</v>
      </c>
      <c r="R34" s="65"/>
    </row>
    <row r="35" spans="1:18" ht="15.75" customHeight="1" thickBot="1" x14ac:dyDescent="0.35">
      <c r="Q35" s="7"/>
      <c r="R35" s="13"/>
    </row>
    <row r="36" spans="1:18" ht="18" customHeight="1" thickBot="1" x14ac:dyDescent="0.4">
      <c r="A36" s="36"/>
      <c r="E36" s="18"/>
      <c r="F36" s="18"/>
      <c r="G36" s="37"/>
      <c r="H36" s="37"/>
      <c r="I36" s="37"/>
      <c r="J36" s="37"/>
      <c r="K36" s="37"/>
      <c r="L36" s="37"/>
      <c r="M36" s="40"/>
      <c r="N36" s="40"/>
      <c r="O36" s="40"/>
      <c r="P36" s="18" t="s">
        <v>18</v>
      </c>
      <c r="Q36" s="56">
        <f>Q23+Q29+Q34</f>
        <v>0</v>
      </c>
      <c r="R36" s="62"/>
    </row>
    <row r="37" spans="1:18" ht="7.5" customHeight="1" thickBot="1" x14ac:dyDescent="0.35"/>
    <row r="38" spans="1:18" ht="18" customHeight="1" thickBot="1" x14ac:dyDescent="0.45">
      <c r="B38" s="5"/>
      <c r="C38" s="5"/>
      <c r="E38" s="5"/>
      <c r="F38" s="5"/>
      <c r="G38" s="5"/>
      <c r="I38" s="39"/>
      <c r="P38" s="18" t="s">
        <v>35</v>
      </c>
      <c r="Q38" s="54">
        <f>IF(Q36&gt;=1816.64,-1816.64,IF(Q36&gt;=1459.81,"No Cost Share",IF(Q36&lt;1459.81,-1459.81)))</f>
        <v>-1459.81</v>
      </c>
      <c r="R38" s="55"/>
    </row>
    <row r="39" spans="1:18" ht="17.25" customHeight="1" thickBot="1" x14ac:dyDescent="0.35">
      <c r="D39" s="38"/>
      <c r="E39" s="31"/>
      <c r="F39" s="31"/>
      <c r="H39" s="38"/>
      <c r="I39" s="31"/>
      <c r="M39" s="27"/>
      <c r="N39" s="27"/>
      <c r="O39" s="27"/>
      <c r="P39" s="27"/>
      <c r="Q39" s="27"/>
      <c r="R39" s="28"/>
    </row>
    <row r="40" spans="1:18" ht="18" customHeight="1" thickBot="1" x14ac:dyDescent="0.4">
      <c r="A40" s="20"/>
      <c r="B40" s="20"/>
      <c r="C40" s="20"/>
      <c r="M40" s="27"/>
      <c r="N40" s="27"/>
      <c r="O40" s="27"/>
      <c r="P40" s="17" t="s">
        <v>23</v>
      </c>
      <c r="Q40" s="56">
        <f>IF(Q38="No Cost Share",0,(Q36+Q38))</f>
        <v>-1459.81</v>
      </c>
      <c r="R40" s="57"/>
    </row>
    <row r="41" spans="1:18" x14ac:dyDescent="0.3">
      <c r="A41" s="24"/>
      <c r="B41" s="24"/>
      <c r="C41" s="24"/>
      <c r="D41" s="25"/>
      <c r="E41" s="24"/>
      <c r="F41" s="24"/>
      <c r="G41" s="24"/>
      <c r="H41" s="25"/>
      <c r="I41" s="24"/>
      <c r="J41" s="24"/>
      <c r="K41" s="24"/>
      <c r="L41" s="38"/>
      <c r="M41" s="31"/>
      <c r="N41" s="31"/>
      <c r="O41" s="31"/>
      <c r="P41" s="31"/>
      <c r="Q41" s="30"/>
      <c r="R41" s="50" t="s">
        <v>21</v>
      </c>
    </row>
    <row r="42" spans="1:18" ht="18" customHeight="1" thickBot="1" x14ac:dyDescent="0.35">
      <c r="A42" s="21"/>
      <c r="B42" s="21"/>
      <c r="C42" s="21"/>
      <c r="D42" s="22"/>
      <c r="E42" s="21"/>
      <c r="F42" s="21"/>
      <c r="G42" s="21"/>
      <c r="H42" s="22"/>
      <c r="I42" s="21"/>
      <c r="J42" s="21"/>
      <c r="K42" s="21"/>
      <c r="L42" s="22"/>
      <c r="P42" s="29"/>
      <c r="Q42" s="21"/>
      <c r="R42" s="23"/>
    </row>
    <row r="43" spans="1:18" x14ac:dyDescent="0.3">
      <c r="A43" s="58" t="s">
        <v>19</v>
      </c>
      <c r="B43" s="58"/>
      <c r="C43" s="58"/>
      <c r="D43" s="58"/>
      <c r="E43" s="58"/>
      <c r="F43" s="58"/>
      <c r="G43" s="58"/>
      <c r="H43" s="58"/>
      <c r="I43" s="58"/>
      <c r="J43" s="58"/>
      <c r="K43" s="58"/>
      <c r="L43" s="58"/>
      <c r="Q43" s="58" t="s">
        <v>20</v>
      </c>
      <c r="R43" s="58"/>
    </row>
    <row r="44" spans="1:18" x14ac:dyDescent="0.3">
      <c r="M44" s="26"/>
      <c r="N44" s="26"/>
      <c r="O44" s="26"/>
    </row>
  </sheetData>
  <sheetProtection algorithmName="SHA-512" hashValue="x4REJG4ccA6PY2KCzHTgpAgJq1YMlnmujXO4htemBguWmg8K/fH6LI+FvGYfuO8Kx04MCj9TgY4fCwiwjR5saQ==" saltValue="xTkeIUf8BN+WKZwUSK0I+w==" spinCount="100000" sheet="1" selectLockedCells="1"/>
  <mergeCells count="10">
    <mergeCell ref="Q38:R38"/>
    <mergeCell ref="Q40:R40"/>
    <mergeCell ref="A43:L43"/>
    <mergeCell ref="Q43:R43"/>
    <mergeCell ref="A1:R1"/>
    <mergeCell ref="Q23:R23"/>
    <mergeCell ref="Q29:R29"/>
    <mergeCell ref="Q34:R34"/>
    <mergeCell ref="Q36:R36"/>
    <mergeCell ref="D2:P2"/>
  </mergeCells>
  <pageMargins left="0.45" right="0.2" top="0.75" bottom="0" header="0.25" footer="0"/>
  <pageSetup orientation="portrait" r:id="rId1"/>
  <headerFooter>
    <oddHeader xml:space="preserve">&amp;L&amp;G&amp;C&amp;"-,Bold"&amp;18 2019-2020 BENEFIT CALCULATION SHEET&amp;11
&amp;R&amp;"-,Bold"&amp;12 POLICE
</oddHeader>
  </headerFooter>
  <drawing r:id="rId2"/>
  <legacyDrawing r:id="rId3"/>
  <legacyDrawingHF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86" r:id="rId5" name="Check Box 62">
              <controlPr defaultSize="0" autoFill="0" autoLine="0" autoPict="0">
                <anchor moveWithCells="1">
                  <from>
                    <xdr:col>4</xdr:col>
                    <xdr:colOff>304800</xdr:colOff>
                    <xdr:row>38</xdr:row>
                    <xdr:rowOff>76200</xdr:rowOff>
                  </from>
                  <to>
                    <xdr:col>12</xdr:col>
                    <xdr:colOff>518160</xdr:colOff>
                    <xdr:row>39</xdr:row>
                    <xdr:rowOff>99060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>SJDC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Suzanne Franco</dc:creator>
  <cp:lastModifiedBy>Suzanne Franco</cp:lastModifiedBy>
  <cp:lastPrinted>2019-08-19T03:30:11Z</cp:lastPrinted>
  <dcterms:created xsi:type="dcterms:W3CDTF">2014-09-02T18:05:28Z</dcterms:created>
  <dcterms:modified xsi:type="dcterms:W3CDTF">2019-08-19T06:26:19Z</dcterms:modified>
</cp:coreProperties>
</file>